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vmsa-my.sharepoint.com/personal/elzbieta_talockaite_vilnius_lt/Documents/Darbalaukis/CP-201026_Klinik. ir patolog. tyr/3. PD geri/"/>
    </mc:Choice>
  </mc:AlternateContent>
  <xr:revisionPtr revIDLastSave="3" documentId="8_{CCD86714-A6C0-40A4-AF5D-145D6CCD9100}" xr6:coauthVersionLast="47" xr6:coauthVersionMax="47" xr10:uidLastSave="{8E3B1C3C-9F41-4BF5-9EE1-18C5FAB21A4B}"/>
  <bookViews>
    <workbookView xWindow="38280" yWindow="-120" windowWidth="29040" windowHeight="15720" activeTab="3" xr2:uid="{00000000-000D-0000-FFFF-FFFF00000000}"/>
  </bookViews>
  <sheets>
    <sheet name="Tyrimai ir poreikis" sheetId="1" r:id="rId1"/>
    <sheet name="Paslaugų įkainiai" sheetId="2" r:id="rId2"/>
    <sheet name="Bendrieji reikalavimai" sheetId="3" r:id="rId3"/>
    <sheet name="Ekonominis kriterijus LT"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 i="2" l="1"/>
  <c r="H10" i="2"/>
  <c r="H11" i="2"/>
  <c r="H12" i="2"/>
  <c r="H13" i="2"/>
  <c r="H14" i="2"/>
  <c r="H15" i="2"/>
  <c r="H16" i="2"/>
  <c r="H17" i="2"/>
  <c r="H18" i="2"/>
  <c r="H19" i="2"/>
  <c r="H20" i="2"/>
  <c r="H21" i="2"/>
  <c r="H22" i="2"/>
  <c r="H23" i="2"/>
  <c r="H24" i="2"/>
  <c r="H25" i="2"/>
  <c r="H26" i="2"/>
  <c r="H27" i="2"/>
  <c r="H28" i="2"/>
  <c r="H29" i="2"/>
  <c r="H30" i="2"/>
  <c r="H31" i="2"/>
  <c r="H32" i="2"/>
  <c r="H33" i="2"/>
  <c r="H34" i="2"/>
  <c r="H35" i="2"/>
  <c r="H36" i="2"/>
  <c r="H37" i="2"/>
  <c r="H38" i="2"/>
  <c r="H39" i="2"/>
  <c r="H8" i="2"/>
  <c r="F41" i="1"/>
  <c r="H40" i="2" l="1"/>
</calcChain>
</file>

<file path=xl/sharedStrings.xml><?xml version="1.0" encoding="utf-8"?>
<sst xmlns="http://schemas.openxmlformats.org/spreadsheetml/2006/main" count="321" uniqueCount="87">
  <si>
    <t>Lentelė Nr. 1.1</t>
  </si>
  <si>
    <t>TYRIMŲ, NEATLIEKAMŲ ĮSTAIGOJE, PASLAUGŲ PIRKIMAS</t>
  </si>
  <si>
    <t>Klinikinių laboratorinių tyrimų sąrašas, metodiniai reikalavimai ir preliminarus tyrimų skaičius maksimaliam 36 mėn. laikui</t>
  </si>
  <si>
    <t>Eil. Nr.</t>
  </si>
  <si>
    <t>Tyrimų grupė</t>
  </si>
  <si>
    <t>Tyrimo pavadinimas</t>
  </si>
  <si>
    <t>Maksimali gabenimo trukmė ir sąlygos</t>
  </si>
  <si>
    <t>Rezultatų pateikimo terminas (nuo ėminio paėmimo iš CP)*</t>
  </si>
  <si>
    <t>Preliminarus tyrimų sk. maksimaliam 36 mėn. laikui</t>
  </si>
  <si>
    <r>
      <t xml:space="preserve">18-25 </t>
    </r>
    <r>
      <rPr>
        <sz val="11"/>
        <color theme="1"/>
        <rFont val="Calibri"/>
        <family val="2"/>
        <charset val="186"/>
      </rPr>
      <t>˚C, 2 val.</t>
    </r>
  </si>
  <si>
    <t>1 d.d.</t>
  </si>
  <si>
    <t>3 d.d.</t>
  </si>
  <si>
    <t>Kraujo krešėjimo tyrimai</t>
  </si>
  <si>
    <t>Aktyvinto dalinio tromboplastino laiko (ADTL) maišymo mėginys</t>
  </si>
  <si>
    <t>Aktyvinto dalinio tromboplastino laiko nustatymas (ADTL)</t>
  </si>
  <si>
    <t>Antitrombino nustatymas</t>
  </si>
  <si>
    <t>Apiksabanas (Anti-Xa kalibruotas apiksabanui)</t>
  </si>
  <si>
    <r>
      <t>Atrankinis</t>
    </r>
    <r>
      <rPr>
        <i/>
        <sz val="11"/>
        <color theme="1"/>
        <rFont val="Calibri"/>
        <family val="2"/>
        <charset val="186"/>
        <scheme val="minor"/>
      </rPr>
      <t xml:space="preserve"> Lupus</t>
    </r>
    <r>
      <rPr>
        <sz val="11"/>
        <color theme="1"/>
        <rFont val="Calibri"/>
        <family val="2"/>
        <charset val="186"/>
        <scheme val="minor"/>
      </rPr>
      <t xml:space="preserve"> antikoagulianto tyrimas</t>
    </r>
  </si>
  <si>
    <t>Baltymo C nustatymas</t>
  </si>
  <si>
    <t>Dabigatranas ekarino krešėjimo laiko metodu</t>
  </si>
  <si>
    <t>D-dimerų nustatymas imunoturbidimetrijos metodu</t>
  </si>
  <si>
    <t>Edoksabanas (Anti-Xa kalibruotas edoksabanui)</t>
  </si>
  <si>
    <t>Fibrino ir fibrinogeno degradacijos produktų nustatymas (FDP)</t>
  </si>
  <si>
    <t>Fibrinogeno antigeno tyrimas nefelometriniu metodu</t>
  </si>
  <si>
    <t>Fibrinogeno koncentracijos nustatymas</t>
  </si>
  <si>
    <t>Fondaparinuksas (Anti-Xa kalibruotas fondaparinuksui)</t>
  </si>
  <si>
    <t>Krešėjimo faktoriaus II nustatymas</t>
  </si>
  <si>
    <t>Krešėjimo faktoriaus IX nustatymas</t>
  </si>
  <si>
    <t>Krešėjimo faktoriaus V nustatymas</t>
  </si>
  <si>
    <t>Krešėjimo faktoriaus VII nustatymas</t>
  </si>
  <si>
    <t>Krešėjimo faktoriaus VIII inhibitorių nustatymas Bethesda metodu (Nijmegen modifikacija)</t>
  </si>
  <si>
    <t>Krešėjimo faktoriaus VIII nustatymas</t>
  </si>
  <si>
    <t>Krešėjimo faktoriaus X nustatymas</t>
  </si>
  <si>
    <t>Krešėjimo faktoriaus XI nustatymas</t>
  </si>
  <si>
    <t>Krešėjimo faktoriaus XII nustatymas</t>
  </si>
  <si>
    <t>Laisvo baltymo S nustatymas</t>
  </si>
  <si>
    <t xml:space="preserve">MMMH (Anti–Xa) </t>
  </si>
  <si>
    <t>Nefrakcionuotas heparinas (Anti-Xa)</t>
  </si>
  <si>
    <r>
      <t>Patvirtinantis</t>
    </r>
    <r>
      <rPr>
        <i/>
        <sz val="11"/>
        <color theme="1"/>
        <rFont val="Calibri"/>
        <family val="2"/>
        <charset val="186"/>
        <scheme val="minor"/>
      </rPr>
      <t xml:space="preserve"> Lupus</t>
    </r>
    <r>
      <rPr>
        <sz val="11"/>
        <color theme="1"/>
        <rFont val="Calibri"/>
        <family val="2"/>
        <charset val="186"/>
        <scheme val="minor"/>
      </rPr>
      <t xml:space="preserve"> antikoagulianto tyrimas</t>
    </r>
  </si>
  <si>
    <t>Protrombino komplekso tyrimas protrombino–prokonvertino metodu (SPA)</t>
  </si>
  <si>
    <t xml:space="preserve">Rezistencijos aktyvintam baltymui C tyrimas (APC–R) </t>
  </si>
  <si>
    <t>Rivaroksabanas (Anti-Xa kalibruotas rivaroksabanui)</t>
  </si>
  <si>
    <t>Trombino laiko nustatymas</t>
  </si>
  <si>
    <t>Von Wilebrand‘o faktoriaus nustatymas</t>
  </si>
  <si>
    <t>Von Wilebrand‘o krešėjimo faktoriaus aktyvumo nustatymas</t>
  </si>
  <si>
    <t>VISO:</t>
  </si>
  <si>
    <r>
      <t>Lentelė Nr. 1.2 (</t>
    </r>
    <r>
      <rPr>
        <b/>
        <i/>
        <sz val="11"/>
        <color rgb="FFFF0000"/>
        <rFont val="Calibri"/>
        <family val="2"/>
        <charset val="186"/>
        <scheme val="minor"/>
      </rPr>
      <t>pateikiama užpildyta su pasiūlymu</t>
    </r>
    <r>
      <rPr>
        <sz val="11"/>
        <color theme="1"/>
        <rFont val="Calibri"/>
        <family val="2"/>
        <scheme val="minor"/>
      </rPr>
      <t>)</t>
    </r>
  </si>
  <si>
    <t>Paslaugos teikimo (tyrimo atlikimo vietos) adresas*</t>
  </si>
  <si>
    <t>Paslaugos kodas</t>
  </si>
  <si>
    <t>Įrašo tiekėjas</t>
  </si>
  <si>
    <t>* - Pildant langelius, juos privaloma užpildyti. Būtina nurodyti paslaugos teikimo (tyrimo atlikimo vietos) adresą.</t>
  </si>
  <si>
    <t>** - pagal PVM įstatymo 20 straipsnį paslaugos neapmokestinamos.</t>
  </si>
  <si>
    <t>LAB-C pasiūlymo bendroji suma be PVM**:</t>
  </si>
  <si>
    <r>
      <t>Lentelė Nr. 1.3 (</t>
    </r>
    <r>
      <rPr>
        <b/>
        <i/>
        <sz val="11"/>
        <color rgb="FFFF0000"/>
        <rFont val="Calibri"/>
        <family val="2"/>
        <charset val="186"/>
        <scheme val="minor"/>
      </rPr>
      <t>pateikiama užpildyta su pasiūlymu</t>
    </r>
    <r>
      <rPr>
        <sz val="11"/>
        <color theme="1"/>
        <rFont val="Calibri"/>
        <family val="2"/>
        <scheme val="minor"/>
      </rPr>
      <t>)</t>
    </r>
  </si>
  <si>
    <t>Reikalavimas</t>
  </si>
  <si>
    <t>Atitikimas reikalavimui 
(privaloma užpildyti)</t>
  </si>
  <si>
    <t>įrašo tiekėjas</t>
  </si>
  <si>
    <t>Klinikiniai laboratoriniai tyrimai turi būti atlikti ne vėliau nei per terminą nurodytą Lentelėje Nr. 1.1 "Tyrimai ir poreikis" nuo ėminių-mėginių paėmimo iš Centro poliklinikos Klinikinės laboratorijos, Pylimo g. 3, kab. 229.</t>
  </si>
  <si>
    <r>
      <t xml:space="preserve">Ėminių-mėginių transportavimą iš Centro poliklinikos į tiekėjo laboratoriją užtikrina tiekėjas savo lėšomis. Transportavimui privalo naudoti daugkartinius termokrepšius ir/arba termodėžes, užtikrinant reikiamą temperatūrinę kontrolę. Ėminių-mėginių paėmimo tvarkaraštis:
1. </t>
    </r>
    <r>
      <rPr>
        <b/>
        <sz val="11"/>
        <color theme="1"/>
        <rFont val="Calibri"/>
        <family val="2"/>
        <charset val="186"/>
        <scheme val="minor"/>
      </rPr>
      <t>pagrindinis</t>
    </r>
    <r>
      <rPr>
        <sz val="11"/>
        <color theme="1"/>
        <rFont val="Calibri"/>
        <family val="2"/>
        <scheme val="minor"/>
      </rPr>
      <t xml:space="preserve"> - visomis darbo dienomis ne anksčiau 12 val. ir ne vėliau nei 13 val.;
2. </t>
    </r>
    <r>
      <rPr>
        <b/>
        <sz val="11"/>
        <color theme="1"/>
        <rFont val="Calibri"/>
        <family val="2"/>
        <charset val="186"/>
        <scheme val="minor"/>
      </rPr>
      <t>papildomas</t>
    </r>
    <r>
      <rPr>
        <sz val="11"/>
        <color theme="1"/>
        <rFont val="Calibri"/>
        <family val="2"/>
        <scheme val="minor"/>
      </rPr>
      <t xml:space="preserve"> - penktadieniais ir prieššventinėmis dienomis ne anksčiau kaip 18 val. ir ne vėliau kaip 19 val.
Papildomas ėminių-mėginių paėmimas negali būti vienintelis paėmimas nurodytomis dienomis.</t>
    </r>
  </si>
  <si>
    <t>įrašo tiekėjas
Pateikiamas logistikos procesų aprašas. 
Pateikiamas temperatūros kontrolės ir registravimo tvarkos aprašas</t>
  </si>
  <si>
    <t>Lentelė Nr. 1.4</t>
  </si>
  <si>
    <t>Ekonomiškai naudingiausio pasiūlymo vertinimo kriterijus (LT)</t>
  </si>
  <si>
    <t>Ekonomiškai naudingiausio pasiūlymo kriterijaus reikalavimai</t>
  </si>
  <si>
    <t>Skiriamų balų skaičius</t>
  </si>
  <si>
    <t>LT šifras</t>
  </si>
  <si>
    <t>Vertinamo kriterijaus atitiktį įrodantys dokumentai
(privaloma užpildyti)*</t>
  </si>
  <si>
    <t>LA1</t>
  </si>
  <si>
    <t>įrašo tiekėjas
Užpildo lentelės Nr. 1.2 stulpelį "Paslaugos teikimo (tyrimo atlikimo vietos) adresas".</t>
  </si>
  <si>
    <t>LA2</t>
  </si>
  <si>
    <t>LT(max)</t>
  </si>
  <si>
    <t>-----</t>
  </si>
  <si>
    <t>100 % elektrinė transporto priemonė - 2 balai.</t>
  </si>
  <si>
    <r>
      <t>Tiekėjas ir ūkio subjektai, kurių pajėgumais remiamasi, jeigu jų pajėgumais remiasi tiekėjas</t>
    </r>
    <r>
      <rPr>
        <strike/>
        <sz val="11"/>
        <color theme="1"/>
        <rFont val="Calibri"/>
        <family val="2"/>
        <charset val="186"/>
        <scheme val="minor"/>
      </rPr>
      <t>,</t>
    </r>
    <r>
      <rPr>
        <sz val="11"/>
        <color theme="1"/>
        <rFont val="Calibri"/>
        <family val="2"/>
        <charset val="186"/>
        <scheme val="minor"/>
      </rPr>
      <t xml:space="preserve"> privalo dalyvauti išorinio kokybės vertinimo (IKV) programose ir atitikti 2020 m. lapkričio 10 d. SAM įsakymo Nr. V-2572 DĖL LABORATORINĖS DIAGNOSTIKOS PASLAUGŲ PRIEINAMUMO IR KOKYBĖS RODIKLIŲ IR JŲ STEBĖSENOS TVARKOS APRAŠO PATVIRTINIMO devintojo (9) rodiklio siektiną reikšmę (&gt; 80 %).</t>
    </r>
  </si>
  <si>
    <t>įrašo tiekėjas
Nurodyti VASPVT pateiktą 2025 metais pasiektą rodiklio reikšmę bei pateikti VASPVT teikiamo dokumento kopiją</t>
  </si>
  <si>
    <t>Tiekėjas įsipareigoja pagal Pirkėjo poreikį savo sąskaita tiekti molekulinių ir mikrobiologinių tyrimų terpes, šių tyrimų tiriamosios medžiagos paėmimo priemones ir jų naudojimo instrukcijas. Jos pristatomos  adresu Pylimo g. 3, Vilnius, per 3 darbo dienas nuo užsakymo pateikimo Tiekėjo nurodytu el. paštu. Tyrimams reikalingos medžiagos turi būti įskaičiuotos į tyrimo kainą.</t>
  </si>
  <si>
    <t>Tiekėjas tyrimų rezultatus Pirkėjui privalo pateikti elektroniniu būdu, išsiunčiant el. paštu laboratorija@pylimas.lt. Visi pateikiami tyrimų rezultatai turi būti pasirašyti kvalifikuotu elektroniniu parašu arba kitu teisės aktų reikalavimus atitinkančiu būdu.</t>
  </si>
  <si>
    <r>
      <rPr>
        <b/>
        <sz val="11"/>
        <rFont val="Calibri"/>
        <family val="2"/>
        <charset val="186"/>
        <scheme val="minor"/>
      </rPr>
      <t>Aplinkai draugiškas biologinių ėminių transportavimas.</t>
    </r>
    <r>
      <rPr>
        <sz val="11"/>
        <rFont val="Calibri"/>
        <family val="2"/>
        <charset val="186"/>
        <scheme val="minor"/>
      </rPr>
      <t xml:space="preserve">
Tiekėjas įsipareigoja, kad visu sutarties vykdymo laikotarpiu ėminių transportavimas bus atliekamas tik nulinės emisijos transporto priemonėmis (t. y. 100 % elektrinėmis transporto priemonėmis).</t>
    </r>
  </si>
  <si>
    <r>
      <t xml:space="preserve">Paslaugos įkainis be PVM, Eur**
</t>
    </r>
    <r>
      <rPr>
        <b/>
        <i/>
        <sz val="11"/>
        <color rgb="FFFF0000"/>
        <rFont val="Calibri"/>
        <family val="2"/>
        <charset val="186"/>
        <scheme val="minor"/>
      </rPr>
      <t>(įrašo tiekėjas)</t>
    </r>
  </si>
  <si>
    <r>
      <t xml:space="preserve">Suma be PVM, Eur**
</t>
    </r>
    <r>
      <rPr>
        <b/>
        <i/>
        <sz val="11"/>
        <color rgb="FFFF0000"/>
        <rFont val="Calibri"/>
        <family val="2"/>
        <charset val="186"/>
        <scheme val="minor"/>
      </rPr>
      <t>(įrašo tiekėjas)</t>
    </r>
  </si>
  <si>
    <t>Tiekėjas kartu su pasiūlymu privalo pateikti ėminių vadovą ir (ar) preanalitinių procesų aprašą, kuriame būtų nurodyti visų siūlomų tyrimų ėminių stabilumo terminai, laikymo ir gabenimo sąlygos bei ėminių netinkamumo (atmetimo) kriterijai. Pateikta informacija turi pagrįsti atitiktį techninės specifikacijos Lentelėje Nr. 1 "Tyrimai ir poreikis" nustatytiems reikalavimams dėl ėminių gabenimo sąlygų ir terminų. 
Jei iš pateiktos informacijos negalima nustatyti atitikties nurodytiems reikalavimams, pasiūlymas laikomas neatitinkančiu techninės specifikacijos reikalavimų. Nuorodos į interneto svetaines (įskaitant ir ūkio sbjekto, kurio pajėgumais remiamasi) nelaikomos tinkamu reikalavimo įvykdymu.</t>
  </si>
  <si>
    <t>Užsakymai pateikiami užsakymo pateikimo lape kartu su perduodamais laboratorinių tyrimų mėginiais.</t>
  </si>
  <si>
    <r>
      <rPr>
        <b/>
        <sz val="11"/>
        <color theme="1"/>
        <rFont val="Calibri"/>
        <family val="2"/>
        <charset val="186"/>
        <scheme val="minor"/>
      </rPr>
      <t xml:space="preserve">Tyrimų atlikimo organizavimas. 
</t>
    </r>
    <r>
      <rPr>
        <sz val="11"/>
        <color theme="1"/>
        <rFont val="Calibri"/>
        <family val="2"/>
        <charset val="186"/>
        <scheme val="minor"/>
      </rPr>
      <t xml:space="preserve">Vertinama, kokia dalis šios pirkimo dalies laboratorinių tyrimų atliekama vienu paslaugos teikimo adresu (t. y. vienoje laboratorijoje), siekiant sumažinti mėginių padalinimo poreikį, procesų prieš tyrimus klaidų riziką, pagreitinti rezultatų pateikimą ir užtikrinti susijusių tyrimų tarpusavio koreliaciją ir kontrolę. 
</t>
    </r>
    <r>
      <rPr>
        <b/>
        <sz val="11"/>
        <color theme="1"/>
        <rFont val="Calibri"/>
        <family val="2"/>
        <charset val="186"/>
        <scheme val="minor"/>
      </rPr>
      <t>„Viena laboratorija</t>
    </r>
    <r>
      <rPr>
        <sz val="11"/>
        <color theme="1"/>
        <rFont val="Calibri"/>
        <family val="2"/>
        <charset val="186"/>
        <scheme val="minor"/>
      </rPr>
      <t xml:space="preserve">“ suprantama kaip viena fizinė tyrimų atlikimo vieta (adresas), kuriai taikoma galiojanti VASPVT licencija, ir kurioje pagal sutartį atliekamiems tyrimams valdomi procesai apima mėginio registraciją, paruošimą, jo analizę, kokybės kontrolės procedūras, rezultatų patvirtinimą ir perdavimą Pirkėjui.
</t>
    </r>
    <r>
      <rPr>
        <b/>
        <sz val="11"/>
        <color theme="1"/>
        <rFont val="Calibri"/>
        <family val="2"/>
        <charset val="186"/>
        <scheme val="minor"/>
      </rPr>
      <t>„Atliekama vienoje laboratorijoje“</t>
    </r>
    <r>
      <rPr>
        <sz val="11"/>
        <color theme="1"/>
        <rFont val="Calibri"/>
        <family val="2"/>
        <charset val="186"/>
        <scheme val="minor"/>
      </rPr>
      <t xml:space="preserve"> – tyrimai laikomi atliekamais vienoje laboratorijoje, jei mėginys nėra padalinamas ir nėra siunčiamas analizei į kitą laboratoriją (kitu fiziniu adresu). </t>
    </r>
  </si>
  <si>
    <t>Trečia pirkimo dalis: Kraujo krešėjimo tyrimai</t>
  </si>
  <si>
    <t>Trečiosios pirkimo dalies Kraujo krešėjimo tyrimų įkainiai</t>
  </si>
  <si>
    <r>
      <t xml:space="preserve">Tiekėjo laboratorinių tyrimų, atliekamų vienu paslaugos teikimo adresu, santykis su bendru pirkimo dalies laboratorinių tyrimų skaičiumi: 
</t>
    </r>
    <r>
      <rPr>
        <b/>
        <sz val="11"/>
        <rFont val="Calibri"/>
        <family val="2"/>
        <charset val="186"/>
        <scheme val="minor"/>
      </rPr>
      <t>A) ≥85 % - 30 balų;
B) 70-84 % - 24 balai;
C) 55-69 % - 18 balų;
D) 40-54 % - 10 balų;
E) &lt;40 % - 0 (nulis) balų.</t>
    </r>
  </si>
  <si>
    <t>*** - Maksimali perkančiajai organizacijai priimtina trečiosios pirkimo dalies  vertė yra 20 000 Eur (dvidešimt tūkstančių eurų).</t>
  </si>
  <si>
    <t>Bendrieji reikalavimai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</si>
</sst>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6"/>
      <color theme="1"/>
      <name val="Calibri"/>
      <family val="2"/>
      <charset val="186"/>
      <scheme val="minor"/>
    </font>
    <font>
      <i/>
      <sz val="11"/>
      <color theme="1"/>
      <name val="Calibri"/>
      <family val="2"/>
      <charset val="186"/>
      <scheme val="minor"/>
    </font>
    <font>
      <i/>
      <sz val="10"/>
      <color theme="1"/>
      <name val="Calibri"/>
      <family val="2"/>
      <charset val="186"/>
      <scheme val="minor"/>
    </font>
    <font>
      <b/>
      <i/>
      <sz val="11"/>
      <color rgb="FFFF0000"/>
      <name val="Calibri"/>
      <family val="2"/>
      <charset val="186"/>
      <scheme val="minor"/>
    </font>
    <font>
      <sz val="8"/>
      <name val="Calibri"/>
      <family val="2"/>
      <scheme val="minor"/>
    </font>
    <font>
      <b/>
      <sz val="11"/>
      <color rgb="FFFF0000"/>
      <name val="Calibri"/>
      <family val="2"/>
      <charset val="186"/>
      <scheme val="minor"/>
    </font>
    <font>
      <b/>
      <sz val="11"/>
      <color theme="0"/>
      <name val="Calibri"/>
      <family val="2"/>
      <scheme val="minor"/>
    </font>
    <font>
      <sz val="11"/>
      <color theme="1"/>
      <name val="Calibri"/>
      <family val="2"/>
      <charset val="186"/>
    </font>
    <font>
      <sz val="11"/>
      <name val="Calibri"/>
      <family val="2"/>
      <charset val="186"/>
      <scheme val="minor"/>
    </font>
    <font>
      <b/>
      <sz val="11"/>
      <name val="Calibri"/>
      <family val="2"/>
      <charset val="186"/>
      <scheme val="minor"/>
    </font>
    <font>
      <b/>
      <sz val="14"/>
      <color theme="1"/>
      <name val="Calibri"/>
      <family val="2"/>
      <charset val="186"/>
      <scheme val="minor"/>
    </font>
    <font>
      <sz val="11"/>
      <color rgb="FFFF0000"/>
      <name val="Calibri"/>
      <family val="2"/>
      <scheme val="minor"/>
    </font>
    <font>
      <i/>
      <sz val="10"/>
      <color theme="1"/>
      <name val="Calibri"/>
      <family val="2"/>
      <scheme val="minor"/>
    </font>
    <font>
      <strike/>
      <sz val="11"/>
      <color theme="1"/>
      <name val="Calibri"/>
      <family val="2"/>
      <charset val="186"/>
      <scheme val="minor"/>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1"/>
        <bgColor theme="1"/>
      </patternFill>
    </fill>
  </fills>
  <borders count="4">
    <border>
      <left/>
      <right/>
      <top/>
      <bottom/>
      <diagonal/>
    </border>
    <border>
      <left style="medium">
        <color indexed="64"/>
      </left>
      <right style="medium">
        <color indexed="64"/>
      </right>
      <top style="medium">
        <color indexed="64"/>
      </top>
      <bottom style="medium">
        <color indexed="64"/>
      </bottom>
      <diagonal/>
    </border>
    <border>
      <left/>
      <right/>
      <top style="thin">
        <color theme="1"/>
      </top>
      <bottom/>
      <diagonal/>
    </border>
    <border>
      <left/>
      <right style="medium">
        <color indexed="64"/>
      </right>
      <top/>
      <bottom/>
      <diagonal/>
    </border>
  </borders>
  <cellStyleXfs count="2">
    <xf numFmtId="0" fontId="0" fillId="0" borderId="0"/>
    <xf numFmtId="0" fontId="6" fillId="0" borderId="0"/>
  </cellStyleXfs>
  <cellXfs count="47">
    <xf numFmtId="0" fontId="0" fillId="0" borderId="0" xfId="0"/>
    <xf numFmtId="0" fontId="0" fillId="0" borderId="0" xfId="0" applyAlignment="1">
      <alignment vertical="top" wrapText="1" shrinkToFit="1"/>
    </xf>
    <xf numFmtId="0" fontId="0" fillId="0" borderId="0" xfId="0" applyAlignment="1">
      <alignment horizontal="left" vertical="top" wrapText="1" shrinkToFit="1"/>
    </xf>
    <xf numFmtId="0" fontId="0" fillId="0" borderId="0" xfId="0" applyAlignment="1">
      <alignment horizontal="center" vertical="center" wrapText="1" shrinkToFit="1"/>
    </xf>
    <xf numFmtId="0" fontId="7" fillId="0" borderId="0" xfId="0" applyFont="1" applyAlignment="1">
      <alignment horizontal="center" vertical="top" wrapText="1" shrinkToFit="1"/>
    </xf>
    <xf numFmtId="0" fontId="7" fillId="0" borderId="0" xfId="0" applyFont="1" applyAlignment="1">
      <alignment horizontal="center" vertical="center" wrapText="1" shrinkToFit="1"/>
    </xf>
    <xf numFmtId="0" fontId="10" fillId="0" borderId="0" xfId="0" applyFont="1" applyAlignment="1">
      <alignment horizontal="center" vertical="center" wrapText="1" shrinkToFit="1"/>
    </xf>
    <xf numFmtId="0" fontId="7" fillId="0" borderId="1" xfId="0" applyFont="1" applyBorder="1" applyAlignment="1">
      <alignment horizontal="center" vertical="top"/>
    </xf>
    <xf numFmtId="0" fontId="0" fillId="0" borderId="0" xfId="0" applyAlignment="1">
      <alignment horizontal="center" vertical="top" wrapText="1" shrinkToFit="1"/>
    </xf>
    <xf numFmtId="0" fontId="14" fillId="3" borderId="0" xfId="0" applyFont="1" applyFill="1" applyAlignment="1">
      <alignment horizontal="left" vertical="center" wrapText="1" shrinkToFit="1"/>
    </xf>
    <xf numFmtId="0" fontId="14" fillId="3" borderId="0" xfId="0" applyFont="1" applyFill="1" applyAlignment="1">
      <alignment horizontal="center" vertical="center" wrapText="1" shrinkToFit="1"/>
    </xf>
    <xf numFmtId="0" fontId="16" fillId="0" borderId="2" xfId="0" applyFont="1" applyBorder="1" applyAlignment="1">
      <alignment horizontal="center" vertical="center" wrapText="1" shrinkToFit="1"/>
    </xf>
    <xf numFmtId="0" fontId="17" fillId="0" borderId="2" xfId="0" applyFont="1" applyBorder="1" applyAlignment="1">
      <alignment horizontal="center" vertical="center" wrapText="1" shrinkToFit="1"/>
    </xf>
    <xf numFmtId="0" fontId="14" fillId="0" borderId="0" xfId="0" applyFont="1" applyAlignment="1">
      <alignment horizontal="center" vertical="top" wrapText="1" shrinkToFit="1"/>
    </xf>
    <xf numFmtId="0" fontId="14" fillId="0" borderId="0" xfId="0" applyFont="1" applyAlignment="1">
      <alignment horizontal="left" vertical="top" wrapText="1" shrinkToFit="1"/>
    </xf>
    <xf numFmtId="0" fontId="10" fillId="0" borderId="0" xfId="0" applyFont="1" applyAlignment="1">
      <alignment horizontal="center" vertical="top" wrapText="1" shrinkToFit="1"/>
    </xf>
    <xf numFmtId="0" fontId="7" fillId="0" borderId="0" xfId="0" applyFont="1" applyAlignment="1">
      <alignment horizontal="right" vertical="top"/>
    </xf>
    <xf numFmtId="0" fontId="0" fillId="0" borderId="0" xfId="0" applyAlignment="1">
      <alignment vertical="center" wrapText="1" shrinkToFit="1"/>
    </xf>
    <xf numFmtId="0" fontId="5" fillId="0" borderId="2" xfId="0" applyFont="1" applyBorder="1" applyAlignment="1">
      <alignment horizontal="center" vertical="center" wrapText="1" shrinkToFit="1"/>
    </xf>
    <xf numFmtId="0" fontId="5" fillId="0" borderId="2" xfId="0" applyFont="1" applyBorder="1" applyAlignment="1">
      <alignment vertical="center" wrapText="1" shrinkToFit="1"/>
    </xf>
    <xf numFmtId="0" fontId="5" fillId="0" borderId="2" xfId="0" applyFont="1" applyBorder="1" applyAlignment="1">
      <alignment vertical="top" wrapText="1" shrinkToFit="1"/>
    </xf>
    <xf numFmtId="0" fontId="5" fillId="0" borderId="2" xfId="0" applyFont="1" applyBorder="1" applyAlignment="1">
      <alignment horizontal="center" vertical="top" wrapText="1" shrinkToFit="1"/>
    </xf>
    <xf numFmtId="0" fontId="19" fillId="0" borderId="0" xfId="0" applyFont="1" applyAlignment="1">
      <alignment vertical="top" wrapText="1" shrinkToFit="1"/>
    </xf>
    <xf numFmtId="0" fontId="10" fillId="0" borderId="0" xfId="0" quotePrefix="1" applyFont="1" applyAlignment="1">
      <alignment horizontal="center" vertical="center" wrapText="1" shrinkToFit="1"/>
    </xf>
    <xf numFmtId="0" fontId="17" fillId="0" borderId="0" xfId="0" applyFont="1" applyAlignment="1">
      <alignment horizontal="center" vertical="center" wrapText="1" shrinkToFit="1"/>
    </xf>
    <xf numFmtId="0" fontId="16" fillId="0" borderId="0" xfId="0" applyFont="1" applyAlignment="1">
      <alignment vertical="top" wrapText="1" shrinkToFit="1"/>
    </xf>
    <xf numFmtId="0" fontId="20" fillId="0" borderId="0" xfId="0" quotePrefix="1" applyFont="1" applyAlignment="1">
      <alignment horizontal="center" vertical="center" wrapText="1" shrinkToFit="1"/>
    </xf>
    <xf numFmtId="0" fontId="22" fillId="0" borderId="0" xfId="0" applyFont="1" applyAlignment="1">
      <alignment vertical="top" wrapText="1" shrinkToFit="1"/>
    </xf>
    <xf numFmtId="0" fontId="4" fillId="0" borderId="0" xfId="0" applyFont="1" applyAlignment="1">
      <alignment vertical="top" wrapText="1" shrinkToFit="1"/>
    </xf>
    <xf numFmtId="2" fontId="10" fillId="0" borderId="0" xfId="0" applyNumberFormat="1" applyFont="1" applyAlignment="1">
      <alignment horizontal="center" vertical="top" wrapText="1" shrinkToFit="1"/>
    </xf>
    <xf numFmtId="2" fontId="10" fillId="0" borderId="1" xfId="0" applyNumberFormat="1" applyFont="1" applyBorder="1" applyAlignment="1">
      <alignment horizontal="center" vertical="top" wrapText="1" shrinkToFit="1"/>
    </xf>
    <xf numFmtId="0" fontId="3" fillId="0" borderId="0" xfId="0" applyFont="1" applyAlignment="1">
      <alignment vertical="top" wrapText="1" shrinkToFit="1"/>
    </xf>
    <xf numFmtId="0" fontId="16" fillId="0" borderId="0" xfId="0" applyFont="1" applyAlignment="1">
      <alignment horizontal="center" vertical="center" wrapText="1" shrinkToFit="1"/>
    </xf>
    <xf numFmtId="0" fontId="2" fillId="0" borderId="0" xfId="0" applyFont="1" applyAlignment="1">
      <alignment vertical="top" wrapText="1" shrinkToFit="1"/>
    </xf>
    <xf numFmtId="0" fontId="2" fillId="0" borderId="2" xfId="0" applyFont="1" applyBorder="1" applyAlignment="1">
      <alignment horizontal="center" vertical="center" wrapText="1" shrinkToFit="1"/>
    </xf>
    <xf numFmtId="0" fontId="2" fillId="0" borderId="2" xfId="0" applyFont="1" applyBorder="1" applyAlignment="1">
      <alignment vertical="center" wrapText="1" shrinkToFit="1"/>
    </xf>
    <xf numFmtId="0" fontId="2" fillId="0" borderId="2" xfId="0" applyFont="1" applyBorder="1" applyAlignment="1">
      <alignment horizontal="left" vertical="top" wrapText="1" shrinkToFit="1"/>
    </xf>
    <xf numFmtId="0" fontId="18" fillId="0" borderId="0" xfId="0" applyFont="1" applyAlignment="1">
      <alignment vertical="top" wrapText="1" shrinkToFit="1"/>
    </xf>
    <xf numFmtId="0" fontId="0" fillId="0" borderId="0" xfId="0" applyAlignment="1">
      <alignment horizontal="right" vertical="top" wrapText="1" shrinkToFit="1"/>
    </xf>
    <xf numFmtId="0" fontId="8" fillId="0" borderId="0" xfId="0" applyFont="1" applyAlignment="1">
      <alignment horizontal="center" vertical="top" wrapText="1" shrinkToFit="1"/>
    </xf>
    <xf numFmtId="0" fontId="18" fillId="0" borderId="0" xfId="0" applyFont="1" applyAlignment="1">
      <alignment horizontal="center" vertical="center" wrapText="1" shrinkToFit="1"/>
    </xf>
    <xf numFmtId="0" fontId="7" fillId="0" borderId="0" xfId="0" applyFont="1" applyAlignment="1">
      <alignment horizontal="center" vertical="top" wrapText="1" shrinkToFit="1"/>
    </xf>
    <xf numFmtId="0" fontId="18" fillId="0" borderId="0" xfId="0" applyFont="1" applyAlignment="1">
      <alignment horizontal="center" vertical="top" wrapText="1" shrinkToFit="1"/>
    </xf>
    <xf numFmtId="0" fontId="13" fillId="0" borderId="0" xfId="0" applyFont="1" applyAlignment="1">
      <alignment horizontal="left" vertical="top" wrapText="1" shrinkToFit="1"/>
    </xf>
    <xf numFmtId="0" fontId="7" fillId="2" borderId="0" xfId="0" applyFont="1" applyFill="1" applyAlignment="1">
      <alignment horizontal="right" vertical="top" wrapText="1" shrinkToFit="1"/>
    </xf>
    <xf numFmtId="0" fontId="7" fillId="2" borderId="3" xfId="0" applyFont="1" applyFill="1" applyBorder="1" applyAlignment="1">
      <alignment horizontal="right" vertical="top" wrapText="1" shrinkToFit="1"/>
    </xf>
    <xf numFmtId="0" fontId="7" fillId="0" borderId="0" xfId="0" applyFont="1" applyAlignment="1">
      <alignment horizontal="left" vertical="top" wrapText="1" shrinkToFit="1"/>
    </xf>
  </cellXfs>
  <cellStyles count="2">
    <cellStyle name="Įprastas" xfId="0" builtinId="0"/>
    <cellStyle name="Įprastas 2" xfId="1" xr:uid="{C3D0AB89-ECDB-43BF-A3C9-27F659E12051}"/>
  </cellStyles>
  <dxfs count="38">
    <dxf>
      <font>
        <b/>
        <i val="0"/>
        <strike val="0"/>
        <condense val="0"/>
        <extend val="0"/>
        <outline val="0"/>
        <shadow val="0"/>
        <u val="none"/>
        <vertAlign val="baseline"/>
        <sz val="11"/>
        <color theme="1"/>
        <name val="Calibri"/>
        <family val="2"/>
        <charset val="186"/>
        <scheme val="minor"/>
      </font>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font>
        <b val="0"/>
        <i val="0"/>
        <strike val="0"/>
        <condense val="0"/>
        <extend val="0"/>
        <outline val="0"/>
        <shadow val="0"/>
        <u val="none"/>
        <vertAlign val="baseline"/>
        <sz val="11"/>
        <color theme="1"/>
        <name val="Calibri"/>
        <family val="2"/>
        <charset val="186"/>
        <scheme val="minor"/>
      </font>
      <alignment horizontal="general" vertical="top" textRotation="0" wrapText="1" indent="0" justifyLastLine="0" shrinkToFit="1" readingOrder="0"/>
    </dxf>
    <dxf>
      <alignment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center" textRotation="0" wrapText="1" indent="0" justifyLastLine="0" shrinkToFit="1" readingOrder="0"/>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outline="0">
        <left/>
        <right/>
        <top style="thin">
          <color theme="1"/>
        </top>
        <bottom style="thin">
          <color theme="1"/>
        </bottom>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outline="0">
        <left/>
        <right/>
        <top style="thin">
          <color theme="1"/>
        </top>
        <bottom style="thin">
          <color theme="1"/>
        </bottom>
      </border>
    </dxf>
    <dxf>
      <font>
        <b/>
        <i val="0"/>
        <strike val="0"/>
        <condense val="0"/>
        <extend val="0"/>
        <outline val="0"/>
        <shadow val="0"/>
        <u val="none"/>
        <vertAlign val="baseline"/>
        <sz val="11"/>
        <color theme="1"/>
        <name val="Calibri"/>
        <family val="2"/>
        <charset val="186"/>
        <scheme val="minor"/>
      </font>
      <alignment horizontal="center" vertical="top" textRotation="0" wrapText="1" indent="0" justifyLastLine="0" shrinkToFit="1" readingOrder="0"/>
      <border diagonalUp="0" diagonalDown="0" outline="0">
        <left/>
        <right style="thin">
          <color theme="1"/>
        </right>
        <top style="thin">
          <color theme="1"/>
        </top>
        <bottom style="thin">
          <color theme="1"/>
        </bottom>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family val="2"/>
        <charset val="186"/>
        <scheme val="minor"/>
      </font>
      <fill>
        <patternFill patternType="none">
          <fgColor indexed="64"/>
          <bgColor indexed="65"/>
        </patternFill>
      </fill>
      <alignment horizontal="general" vertical="top" textRotation="0" wrapText="1" indent="0" justifyLastLine="0" shrinkToFit="1" readingOrder="0"/>
    </dxf>
    <dxf>
      <font>
        <b val="0"/>
        <i val="0"/>
        <strike val="0"/>
        <condense val="0"/>
        <extend val="0"/>
        <outline val="0"/>
        <shadow val="0"/>
        <u val="none"/>
        <vertAlign val="baseline"/>
        <sz val="11"/>
        <color theme="1"/>
        <name val="Calibri"/>
        <family val="2"/>
        <charset val="186"/>
        <scheme val="minor"/>
      </font>
      <alignment horizontal="general"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horizontal="general"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horizontal="center" vertical="top" textRotation="0" wrapText="1" indent="0" justifyLastLine="0" shrinkToFit="1" readingOrder="0"/>
      <border diagonalUp="0" diagonalDown="0" outline="0">
        <left/>
        <right/>
        <top style="thin">
          <color theme="1"/>
        </top>
        <bottom/>
      </border>
    </dxf>
    <dxf>
      <border outline="0">
        <top style="thin">
          <color theme="1"/>
        </top>
      </border>
    </dxf>
    <dxf>
      <font>
        <b val="0"/>
        <i/>
        <strike val="0"/>
        <condense val="0"/>
        <extend val="0"/>
        <outline val="0"/>
        <shadow val="0"/>
        <u val="none"/>
        <vertAlign val="baseline"/>
        <sz val="10"/>
        <color theme="1"/>
        <name val="Calibri"/>
        <family val="2"/>
        <charset val="186"/>
        <scheme val="minor"/>
      </font>
      <alignment horizontal="center"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top" textRotation="0" wrapText="1" indent="0" justifyLastLine="0" shrinkToFit="1" readingOrder="0"/>
    </dxf>
    <dxf>
      <font>
        <b/>
        <i val="0"/>
        <strike val="0"/>
        <condense val="0"/>
        <extend val="0"/>
        <outline val="0"/>
        <shadow val="0"/>
        <u val="none"/>
        <vertAlign val="baseline"/>
        <sz val="11"/>
        <color theme="1"/>
        <name val="Calibri"/>
        <family val="2"/>
        <charset val="186"/>
        <scheme val="minor"/>
      </font>
      <alignment horizontal="center" vertical="center" textRotation="0" wrapText="1" indent="0" justifyLastLine="0" shrinkToFit="1" readingOrder="0"/>
    </dxf>
    <dxf>
      <font>
        <b/>
        <strike val="0"/>
        <outline val="0"/>
        <shadow val="0"/>
        <u val="none"/>
        <vertAlign val="baseline"/>
        <sz val="11"/>
        <color theme="1"/>
        <name val="Calibri"/>
        <family val="2"/>
        <charset val="186"/>
        <scheme val="minor"/>
      </font>
      <alignment horizontal="center" vertical="center" textRotation="0" wrapText="1" indent="0" justifyLastLine="0" shrinkToFit="1" readingOrder="0"/>
    </dxf>
    <dxf>
      <font>
        <b/>
        <i val="0"/>
        <strike val="0"/>
        <condense val="0"/>
        <extend val="0"/>
        <outline val="0"/>
        <shadow val="0"/>
        <u val="none"/>
        <vertAlign val="baseline"/>
        <sz val="11"/>
        <color auto="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auto="1"/>
        <name val="Calibri"/>
        <family val="2"/>
        <charset val="186"/>
        <scheme val="minor"/>
      </font>
      <fill>
        <patternFill patternType="none">
          <fgColor indexed="64"/>
          <bgColor auto="1"/>
        </patternFill>
      </fill>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horizontal="lef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vertical="top"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horizontal="general"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horizontal="general"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font>
        <b val="0"/>
        <i val="0"/>
        <strike val="0"/>
        <condense val="0"/>
        <extend val="0"/>
        <outline val="0"/>
        <shadow val="0"/>
        <u val="none"/>
        <vertAlign val="baseline"/>
        <sz val="11"/>
        <color theme="1"/>
        <name val="Calibri"/>
        <family val="2"/>
        <charset val="186"/>
        <scheme val="minor"/>
      </font>
      <alignment horizontal="center" vertical="center" textRotation="0" wrapText="1" indent="0" justifyLastLine="0" shrinkToFit="1" readingOrder="0"/>
      <border diagonalUp="0" diagonalDown="0" outline="0">
        <left/>
        <right/>
        <top style="thin">
          <color theme="1"/>
        </top>
        <bottom/>
      </border>
    </dxf>
    <dxf>
      <border diagonalUp="0" diagonalDown="0">
        <left style="thin">
          <color theme="1"/>
        </left>
        <right/>
        <top style="thin">
          <color theme="1"/>
        </top>
        <bottom/>
      </border>
    </dxf>
    <dxf>
      <font>
        <b val="0"/>
        <i val="0"/>
        <strike val="0"/>
        <condense val="0"/>
        <extend val="0"/>
        <outline val="0"/>
        <shadow val="0"/>
        <u val="none"/>
        <vertAlign val="baseline"/>
        <sz val="11"/>
        <color theme="1"/>
        <name val="Calibri"/>
        <family val="2"/>
        <charset val="186"/>
        <scheme val="minor"/>
      </font>
      <alignment vertical="top" textRotation="0" wrapText="1" indent="0" justifyLastLine="0" shrinkToFit="1" readingOrder="0"/>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left" vertical="center" textRotation="0" wrapText="1" indent="0" justifyLastLine="0" shrinkToFit="1" readingOrder="0"/>
    </dxf>
    <dxf>
      <alignment vertical="top" textRotation="0" wrapText="1" indent="0" justifyLastLine="0" shrinkToFit="1" readingOrder="0"/>
    </dxf>
    <dxf>
      <fill>
        <patternFill patternType="none">
          <fgColor indexed="64"/>
          <bgColor auto="1"/>
        </patternFill>
      </fill>
      <alignment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top"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66A3B61-7368-4431-AFBF-FD75F6B601EA}" name="Lentelė1" displayName="Lentelė1" ref="A8:F41" totalsRowCount="1" headerRowDxfId="32" dataDxfId="31" tableBorderDxfId="30">
  <autoFilter ref="A8:F40" xr:uid="{E66A3B61-7368-4431-AFBF-FD75F6B601EA}"/>
  <sortState xmlns:xlrd2="http://schemas.microsoft.com/office/spreadsheetml/2017/richdata2" ref="A9:F40">
    <sortCondition ref="B9:B40"/>
  </sortState>
  <tableColumns count="6">
    <tableColumn id="1" xr3:uid="{86BCE40C-8665-4971-A5D0-9A614224C2A3}" name="Eil. Nr." dataDxfId="29" totalsRowDxfId="28"/>
    <tableColumn id="2" xr3:uid="{F8F37933-D920-428B-837A-CAD002709FE6}" name="Tyrimų grupė" dataDxfId="27" totalsRowDxfId="26"/>
    <tableColumn id="3" xr3:uid="{C83C07AE-104C-433D-BA7E-8D9EFD974363}" name="Tyrimo pavadinimas" dataDxfId="25" totalsRowDxfId="24"/>
    <tableColumn id="4" xr3:uid="{CE86CFDE-65E3-4DAD-8B92-EFCE2A044A04}" name="Maksimali gabenimo trukmė ir sąlygos" dataDxfId="23" totalsRowDxfId="22"/>
    <tableColumn id="5" xr3:uid="{7DAE6BC2-1E8F-46E8-8E65-A1887CE34159}" name="Rezultatų pateikimo terminas (nuo ėminio paėmimo iš CP)*" totalsRowLabel="VISO:" dataDxfId="21" totalsRowDxfId="20"/>
    <tableColumn id="6" xr3:uid="{E1E4668E-FFA5-4986-9008-543DC5AB5DE8}" name="Preliminarus tyrimų sk. maksimaliam 36 mėn. laikui" totalsRowFunction="sum" dataDxfId="19" totalsRowDxfId="18"/>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888FBA3-A9EF-439F-AD4B-5D148576DA3F}" name="Lentelė256" displayName="Lentelė256" ref="A7:H39" totalsRowShown="0" headerRowDxfId="17" dataDxfId="16" tableBorderDxfId="15">
  <tableColumns count="8">
    <tableColumn id="1" xr3:uid="{48BA8A54-4976-4D5C-BEE9-46D35031EC7C}" name="Eil. Nr." dataDxfId="14"/>
    <tableColumn id="2" xr3:uid="{3B4513CD-0AA0-4DD6-96C5-4C01CFF1904F}" name="Tyrimų grupė" dataDxfId="13"/>
    <tableColumn id="3" xr3:uid="{3D0EEC4C-FC43-443D-9EDE-E825A3EEDEED}" name="Tyrimo pavadinimas" dataDxfId="12"/>
    <tableColumn id="8" xr3:uid="{5AC559FB-A90F-42A1-AC17-6D31B159B26E}" name="Paslaugos teikimo (tyrimo atlikimo vietos) adresas*" dataDxfId="11"/>
    <tableColumn id="4" xr3:uid="{C8B72EDE-7AAC-43DE-A3EF-D77F0EC0F899}" name="Paslaugos kodas" dataDxfId="10"/>
    <tableColumn id="5" xr3:uid="{2B7AB7AC-3442-40F2-8259-B3BFE97E4BBF}" name="Preliminarus tyrimų sk. maksimaliam 36 mėn. laikui" dataDxfId="9"/>
    <tableColumn id="6" xr3:uid="{32443EE0-E46F-4509-A1DC-0A4240950D6E}" name="Paslaugos įkainis be PVM, Eur**_x000a_(įrašo tiekėjas)" dataDxfId="8"/>
    <tableColumn id="7" xr3:uid="{1EFC5C3B-0704-425F-A085-39C94A3C15A0}" name="Suma be PVM, Eur**_x000a_(įrašo tiekėjas)" dataDxfId="7">
      <calculatedColumnFormula>Lentelė256[[#This Row],[Paslaugos įkainis be PVM, Eur**
(įrašo tiekėjas)]]*Lentelė256[[#This Row],[Preliminarus tyrimų sk. maksimaliam 36 mėn. laikui]]</calculatedColumnFormula>
    </tableColumn>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B258814-2F30-42B4-992D-1E18AAA82876}" name="Lentelė37" displayName="Lentelė37" ref="A8:C15" totalsRowShown="0" headerRowDxfId="37" dataDxfId="36">
  <autoFilter ref="A8:C15" xr:uid="{3B258814-2F30-42B4-992D-1E18AAA82876}"/>
  <tableColumns count="3">
    <tableColumn id="1" xr3:uid="{F9198A86-FABA-4A15-984F-147AA42389CA}" name="Eil. Nr." dataDxfId="35"/>
    <tableColumn id="2" xr3:uid="{5859E5C4-B02B-41EA-AACA-9106EBDB6A10}" name="Reikalavimas" dataDxfId="34"/>
    <tableColumn id="5" xr3:uid="{CBC265D6-E3FE-4165-B92E-7E286DA1177E}" name="Atitikimas reikalavimui _x000a_(privaloma užpildyti)" dataDxfId="33"/>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6E19A9-B455-40B1-849D-AAD7616E824E}" name="Lentelė3" displayName="Lentelė3" ref="A8:E10" totalsRowShown="0" headerRowDxfId="6" dataDxfId="5">
  <tableColumns count="5">
    <tableColumn id="1" xr3:uid="{0440DA45-E5EC-48FA-8A6B-C340CEBCC936}" name="Eil. Nr." dataDxfId="4"/>
    <tableColumn id="2" xr3:uid="{8B277072-653E-4B01-98D1-11286D5573D8}" name="Ekonomiškai naudingiausio pasiūlymo kriterijaus reikalavimai" dataDxfId="3"/>
    <tableColumn id="4" xr3:uid="{1E243B08-E676-4D7E-9D5C-569E70C7D93F}" name="Skiriamų balų skaičius" dataDxfId="2"/>
    <tableColumn id="3" xr3:uid="{E4641E51-EA38-471E-A363-6C8C4CE0E45E}" name="LT šifras" dataDxfId="1"/>
    <tableColumn id="6" xr3:uid="{70D018E1-D8E3-4263-BB4D-DDE8EB473687}" name="Vertinamo kriterijaus atitiktį įrodantys dokumentai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1"/>
  <sheetViews>
    <sheetView workbookViewId="0">
      <selection activeCell="A6" sqref="A6:F6"/>
    </sheetView>
  </sheetViews>
  <sheetFormatPr defaultColWidth="9.140625" defaultRowHeight="15" x14ac:dyDescent="0.25"/>
  <cols>
    <col min="1" max="1" width="6.7109375" style="2" customWidth="1"/>
    <col min="2" max="2" width="34.5703125" style="2" customWidth="1"/>
    <col min="3" max="3" width="72.85546875" style="2" customWidth="1"/>
    <col min="4" max="6" width="20.7109375" style="2" customWidth="1"/>
    <col min="7" max="16384" width="9.140625" style="2"/>
  </cols>
  <sheetData>
    <row r="1" spans="1:8" x14ac:dyDescent="0.25">
      <c r="A1" s="38" t="s">
        <v>0</v>
      </c>
      <c r="B1" s="38"/>
      <c r="C1" s="38"/>
      <c r="D1" s="38"/>
      <c r="E1" s="38"/>
      <c r="F1" s="38"/>
    </row>
    <row r="3" spans="1:8" ht="21" x14ac:dyDescent="0.25">
      <c r="A3" s="39" t="s">
        <v>1</v>
      </c>
      <c r="B3" s="39"/>
      <c r="C3" s="39"/>
      <c r="D3" s="39"/>
      <c r="E3" s="39"/>
      <c r="F3" s="39"/>
    </row>
    <row r="4" spans="1:8" s="1" customFormat="1" ht="18.75" customHeight="1" x14ac:dyDescent="0.25">
      <c r="A4" s="42" t="s">
        <v>82</v>
      </c>
      <c r="B4" s="42"/>
      <c r="C4" s="42"/>
      <c r="D4" s="42"/>
      <c r="E4" s="42"/>
      <c r="F4" s="42"/>
      <c r="G4" s="37"/>
      <c r="H4" s="37"/>
    </row>
    <row r="5" spans="1:8" x14ac:dyDescent="0.25">
      <c r="A5" s="4"/>
      <c r="B5" s="4"/>
      <c r="C5" s="4"/>
      <c r="D5" s="4"/>
      <c r="E5" s="4"/>
      <c r="F5" s="4"/>
    </row>
    <row r="6" spans="1:8" x14ac:dyDescent="0.25">
      <c r="A6" s="41" t="s">
        <v>2</v>
      </c>
      <c r="B6" s="41"/>
      <c r="C6" s="41"/>
      <c r="D6" s="41"/>
      <c r="E6" s="41"/>
      <c r="F6" s="41"/>
    </row>
    <row r="8" spans="1:8" ht="45" x14ac:dyDescent="0.25">
      <c r="A8" s="9" t="s">
        <v>3</v>
      </c>
      <c r="B8" s="9" t="s">
        <v>4</v>
      </c>
      <c r="C8" s="9" t="s">
        <v>5</v>
      </c>
      <c r="D8" s="10" t="s">
        <v>6</v>
      </c>
      <c r="E8" s="10" t="s">
        <v>7</v>
      </c>
      <c r="F8" s="10" t="s">
        <v>8</v>
      </c>
    </row>
    <row r="9" spans="1:8" x14ac:dyDescent="0.25">
      <c r="A9" s="18">
        <v>1</v>
      </c>
      <c r="B9" s="19" t="s">
        <v>12</v>
      </c>
      <c r="C9" s="20" t="s">
        <v>13</v>
      </c>
      <c r="D9" s="18" t="s">
        <v>9</v>
      </c>
      <c r="E9" s="11" t="s">
        <v>10</v>
      </c>
      <c r="F9" s="5">
        <v>10</v>
      </c>
    </row>
    <row r="10" spans="1:8" x14ac:dyDescent="0.25">
      <c r="A10" s="18">
        <v>2</v>
      </c>
      <c r="B10" s="19" t="s">
        <v>12</v>
      </c>
      <c r="C10" s="20" t="s">
        <v>14</v>
      </c>
      <c r="D10" s="18" t="s">
        <v>9</v>
      </c>
      <c r="E10" s="11" t="s">
        <v>10</v>
      </c>
      <c r="F10" s="5">
        <v>10</v>
      </c>
    </row>
    <row r="11" spans="1:8" x14ac:dyDescent="0.25">
      <c r="A11" s="18">
        <v>3</v>
      </c>
      <c r="B11" s="19" t="s">
        <v>12</v>
      </c>
      <c r="C11" s="20" t="s">
        <v>15</v>
      </c>
      <c r="D11" s="18" t="s">
        <v>9</v>
      </c>
      <c r="E11" s="11" t="s">
        <v>10</v>
      </c>
      <c r="F11" s="5">
        <v>10</v>
      </c>
    </row>
    <row r="12" spans="1:8" x14ac:dyDescent="0.25">
      <c r="A12" s="18">
        <v>4</v>
      </c>
      <c r="B12" s="19" t="s">
        <v>12</v>
      </c>
      <c r="C12" s="20" t="s">
        <v>16</v>
      </c>
      <c r="D12" s="18" t="s">
        <v>9</v>
      </c>
      <c r="E12" s="11" t="s">
        <v>10</v>
      </c>
      <c r="F12" s="5">
        <v>10</v>
      </c>
    </row>
    <row r="13" spans="1:8" x14ac:dyDescent="0.25">
      <c r="A13" s="18">
        <v>5</v>
      </c>
      <c r="B13" s="19" t="s">
        <v>12</v>
      </c>
      <c r="C13" s="20" t="s">
        <v>17</v>
      </c>
      <c r="D13" s="18" t="s">
        <v>9</v>
      </c>
      <c r="E13" s="11" t="s">
        <v>10</v>
      </c>
      <c r="F13" s="5">
        <v>20</v>
      </c>
    </row>
    <row r="14" spans="1:8" x14ac:dyDescent="0.25">
      <c r="A14" s="18">
        <v>6</v>
      </c>
      <c r="B14" s="19" t="s">
        <v>12</v>
      </c>
      <c r="C14" s="20" t="s">
        <v>18</v>
      </c>
      <c r="D14" s="18" t="s">
        <v>9</v>
      </c>
      <c r="E14" s="11" t="s">
        <v>10</v>
      </c>
      <c r="F14" s="5">
        <v>5</v>
      </c>
    </row>
    <row r="15" spans="1:8" x14ac:dyDescent="0.25">
      <c r="A15" s="18">
        <v>7</v>
      </c>
      <c r="B15" s="19" t="s">
        <v>12</v>
      </c>
      <c r="C15" s="20" t="s">
        <v>19</v>
      </c>
      <c r="D15" s="18" t="s">
        <v>9</v>
      </c>
      <c r="E15" s="11" t="s">
        <v>10</v>
      </c>
      <c r="F15" s="5">
        <v>10</v>
      </c>
    </row>
    <row r="16" spans="1:8" x14ac:dyDescent="0.25">
      <c r="A16" s="18">
        <v>8</v>
      </c>
      <c r="B16" s="19" t="s">
        <v>12</v>
      </c>
      <c r="C16" s="20" t="s">
        <v>20</v>
      </c>
      <c r="D16" s="18" t="s">
        <v>9</v>
      </c>
      <c r="E16" s="11" t="s">
        <v>10</v>
      </c>
      <c r="F16" s="5">
        <v>10</v>
      </c>
    </row>
    <row r="17" spans="1:6" x14ac:dyDescent="0.25">
      <c r="A17" s="18">
        <v>9</v>
      </c>
      <c r="B17" s="19" t="s">
        <v>12</v>
      </c>
      <c r="C17" s="20" t="s">
        <v>21</v>
      </c>
      <c r="D17" s="18" t="s">
        <v>9</v>
      </c>
      <c r="E17" s="11" t="s">
        <v>10</v>
      </c>
      <c r="F17" s="5">
        <v>10</v>
      </c>
    </row>
    <row r="18" spans="1:6" x14ac:dyDescent="0.25">
      <c r="A18" s="18">
        <v>10</v>
      </c>
      <c r="B18" s="19" t="s">
        <v>12</v>
      </c>
      <c r="C18" s="20" t="s">
        <v>22</v>
      </c>
      <c r="D18" s="18" t="s">
        <v>9</v>
      </c>
      <c r="E18" s="11" t="s">
        <v>10</v>
      </c>
      <c r="F18" s="5">
        <v>10</v>
      </c>
    </row>
    <row r="19" spans="1:6" x14ac:dyDescent="0.25">
      <c r="A19" s="18">
        <v>11</v>
      </c>
      <c r="B19" s="19" t="s">
        <v>12</v>
      </c>
      <c r="C19" s="20" t="s">
        <v>23</v>
      </c>
      <c r="D19" s="18" t="s">
        <v>9</v>
      </c>
      <c r="E19" s="11" t="s">
        <v>10</v>
      </c>
      <c r="F19" s="5">
        <v>10</v>
      </c>
    </row>
    <row r="20" spans="1:6" x14ac:dyDescent="0.25">
      <c r="A20" s="18">
        <v>12</v>
      </c>
      <c r="B20" s="19" t="s">
        <v>12</v>
      </c>
      <c r="C20" s="20" t="s">
        <v>24</v>
      </c>
      <c r="D20" s="18" t="s">
        <v>9</v>
      </c>
      <c r="E20" s="11" t="s">
        <v>10</v>
      </c>
      <c r="F20" s="5">
        <v>10</v>
      </c>
    </row>
    <row r="21" spans="1:6" x14ac:dyDescent="0.25">
      <c r="A21" s="18">
        <v>13</v>
      </c>
      <c r="B21" s="19" t="s">
        <v>12</v>
      </c>
      <c r="C21" s="20" t="s">
        <v>25</v>
      </c>
      <c r="D21" s="18" t="s">
        <v>9</v>
      </c>
      <c r="E21" s="11" t="s">
        <v>10</v>
      </c>
      <c r="F21" s="5">
        <v>5</v>
      </c>
    </row>
    <row r="22" spans="1:6" x14ac:dyDescent="0.25">
      <c r="A22" s="18">
        <v>14</v>
      </c>
      <c r="B22" s="19" t="s">
        <v>12</v>
      </c>
      <c r="C22" s="20" t="s">
        <v>26</v>
      </c>
      <c r="D22" s="18" t="s">
        <v>9</v>
      </c>
      <c r="E22" s="11" t="s">
        <v>11</v>
      </c>
      <c r="F22" s="5">
        <v>5</v>
      </c>
    </row>
    <row r="23" spans="1:6" x14ac:dyDescent="0.25">
      <c r="A23" s="18">
        <v>15</v>
      </c>
      <c r="B23" s="19" t="s">
        <v>12</v>
      </c>
      <c r="C23" s="20" t="s">
        <v>27</v>
      </c>
      <c r="D23" s="18" t="s">
        <v>9</v>
      </c>
      <c r="E23" s="11" t="s">
        <v>11</v>
      </c>
      <c r="F23" s="5">
        <v>5</v>
      </c>
    </row>
    <row r="24" spans="1:6" x14ac:dyDescent="0.25">
      <c r="A24" s="18">
        <v>16</v>
      </c>
      <c r="B24" s="19" t="s">
        <v>12</v>
      </c>
      <c r="C24" s="20" t="s">
        <v>28</v>
      </c>
      <c r="D24" s="18" t="s">
        <v>9</v>
      </c>
      <c r="E24" s="11" t="s">
        <v>11</v>
      </c>
      <c r="F24" s="5">
        <v>5</v>
      </c>
    </row>
    <row r="25" spans="1:6" x14ac:dyDescent="0.25">
      <c r="A25" s="18">
        <v>17</v>
      </c>
      <c r="B25" s="19" t="s">
        <v>12</v>
      </c>
      <c r="C25" s="20" t="s">
        <v>29</v>
      </c>
      <c r="D25" s="18" t="s">
        <v>9</v>
      </c>
      <c r="E25" s="11" t="s">
        <v>11</v>
      </c>
      <c r="F25" s="5">
        <v>5</v>
      </c>
    </row>
    <row r="26" spans="1:6" ht="30" x14ac:dyDescent="0.25">
      <c r="A26" s="18">
        <v>18</v>
      </c>
      <c r="B26" s="19" t="s">
        <v>12</v>
      </c>
      <c r="C26" s="20" t="s">
        <v>30</v>
      </c>
      <c r="D26" s="18" t="s">
        <v>9</v>
      </c>
      <c r="E26" s="11" t="s">
        <v>11</v>
      </c>
      <c r="F26" s="5">
        <v>5</v>
      </c>
    </row>
    <row r="27" spans="1:6" x14ac:dyDescent="0.25">
      <c r="A27" s="18">
        <v>19</v>
      </c>
      <c r="B27" s="19" t="s">
        <v>12</v>
      </c>
      <c r="C27" s="20" t="s">
        <v>31</v>
      </c>
      <c r="D27" s="18" t="s">
        <v>9</v>
      </c>
      <c r="E27" s="11" t="s">
        <v>11</v>
      </c>
      <c r="F27" s="5">
        <v>5</v>
      </c>
    </row>
    <row r="28" spans="1:6" x14ac:dyDescent="0.25">
      <c r="A28" s="18">
        <v>20</v>
      </c>
      <c r="B28" s="19" t="s">
        <v>12</v>
      </c>
      <c r="C28" s="20" t="s">
        <v>32</v>
      </c>
      <c r="D28" s="18" t="s">
        <v>9</v>
      </c>
      <c r="E28" s="11" t="s">
        <v>11</v>
      </c>
      <c r="F28" s="5">
        <v>5</v>
      </c>
    </row>
    <row r="29" spans="1:6" x14ac:dyDescent="0.25">
      <c r="A29" s="18">
        <v>21</v>
      </c>
      <c r="B29" s="19" t="s">
        <v>12</v>
      </c>
      <c r="C29" s="20" t="s">
        <v>33</v>
      </c>
      <c r="D29" s="18" t="s">
        <v>9</v>
      </c>
      <c r="E29" s="11" t="s">
        <v>11</v>
      </c>
      <c r="F29" s="5">
        <v>5</v>
      </c>
    </row>
    <row r="30" spans="1:6" x14ac:dyDescent="0.25">
      <c r="A30" s="18">
        <v>22</v>
      </c>
      <c r="B30" s="19" t="s">
        <v>12</v>
      </c>
      <c r="C30" s="20" t="s">
        <v>34</v>
      </c>
      <c r="D30" s="18" t="s">
        <v>9</v>
      </c>
      <c r="E30" s="11" t="s">
        <v>11</v>
      </c>
      <c r="F30" s="5">
        <v>5</v>
      </c>
    </row>
    <row r="31" spans="1:6" x14ac:dyDescent="0.25">
      <c r="A31" s="18">
        <v>23</v>
      </c>
      <c r="B31" s="19" t="s">
        <v>12</v>
      </c>
      <c r="C31" s="20" t="s">
        <v>35</v>
      </c>
      <c r="D31" s="18" t="s">
        <v>9</v>
      </c>
      <c r="E31" s="11" t="s">
        <v>10</v>
      </c>
      <c r="F31" s="5">
        <v>5</v>
      </c>
    </row>
    <row r="32" spans="1:6" x14ac:dyDescent="0.25">
      <c r="A32" s="18">
        <v>24</v>
      </c>
      <c r="B32" s="19" t="s">
        <v>12</v>
      </c>
      <c r="C32" s="20" t="s">
        <v>36</v>
      </c>
      <c r="D32" s="18" t="s">
        <v>9</v>
      </c>
      <c r="E32" s="11" t="s">
        <v>10</v>
      </c>
      <c r="F32" s="5">
        <v>5</v>
      </c>
    </row>
    <row r="33" spans="1:6" x14ac:dyDescent="0.25">
      <c r="A33" s="18">
        <v>25</v>
      </c>
      <c r="B33" s="19" t="s">
        <v>12</v>
      </c>
      <c r="C33" s="20" t="s">
        <v>37</v>
      </c>
      <c r="D33" s="18" t="s">
        <v>9</v>
      </c>
      <c r="E33" s="11" t="s">
        <v>10</v>
      </c>
      <c r="F33" s="5">
        <v>5</v>
      </c>
    </row>
    <row r="34" spans="1:6" x14ac:dyDescent="0.25">
      <c r="A34" s="18">
        <v>26</v>
      </c>
      <c r="B34" s="19" t="s">
        <v>12</v>
      </c>
      <c r="C34" s="20" t="s">
        <v>38</v>
      </c>
      <c r="D34" s="18" t="s">
        <v>9</v>
      </c>
      <c r="E34" s="11" t="s">
        <v>10</v>
      </c>
      <c r="F34" s="5">
        <v>20</v>
      </c>
    </row>
    <row r="35" spans="1:6" x14ac:dyDescent="0.25">
      <c r="A35" s="18">
        <v>27</v>
      </c>
      <c r="B35" s="19" t="s">
        <v>12</v>
      </c>
      <c r="C35" s="20" t="s">
        <v>39</v>
      </c>
      <c r="D35" s="18" t="s">
        <v>9</v>
      </c>
      <c r="E35" s="11" t="s">
        <v>10</v>
      </c>
      <c r="F35" s="5">
        <v>10</v>
      </c>
    </row>
    <row r="36" spans="1:6" x14ac:dyDescent="0.25">
      <c r="A36" s="18">
        <v>28</v>
      </c>
      <c r="B36" s="19" t="s">
        <v>12</v>
      </c>
      <c r="C36" s="20" t="s">
        <v>40</v>
      </c>
      <c r="D36" s="18" t="s">
        <v>9</v>
      </c>
      <c r="E36" s="11" t="s">
        <v>10</v>
      </c>
      <c r="F36" s="5">
        <v>30</v>
      </c>
    </row>
    <row r="37" spans="1:6" x14ac:dyDescent="0.25">
      <c r="A37" s="18">
        <v>29</v>
      </c>
      <c r="B37" s="19" t="s">
        <v>12</v>
      </c>
      <c r="C37" s="20" t="s">
        <v>41</v>
      </c>
      <c r="D37" s="18" t="s">
        <v>9</v>
      </c>
      <c r="E37" s="11" t="s">
        <v>10</v>
      </c>
      <c r="F37" s="5">
        <v>10</v>
      </c>
    </row>
    <row r="38" spans="1:6" x14ac:dyDescent="0.25">
      <c r="A38" s="18">
        <v>30</v>
      </c>
      <c r="B38" s="19" t="s">
        <v>12</v>
      </c>
      <c r="C38" s="20" t="s">
        <v>42</v>
      </c>
      <c r="D38" s="18" t="s">
        <v>9</v>
      </c>
      <c r="E38" s="11" t="s">
        <v>10</v>
      </c>
      <c r="F38" s="5">
        <v>10</v>
      </c>
    </row>
    <row r="39" spans="1:6" x14ac:dyDescent="0.25">
      <c r="A39" s="18">
        <v>31</v>
      </c>
      <c r="B39" s="19" t="s">
        <v>12</v>
      </c>
      <c r="C39" s="20" t="s">
        <v>43</v>
      </c>
      <c r="D39" s="18" t="s">
        <v>9</v>
      </c>
      <c r="E39" s="11" t="s">
        <v>11</v>
      </c>
      <c r="F39" s="5">
        <v>5</v>
      </c>
    </row>
    <row r="40" spans="1:6" x14ac:dyDescent="0.25">
      <c r="A40" s="18">
        <v>32</v>
      </c>
      <c r="B40" s="19" t="s">
        <v>12</v>
      </c>
      <c r="C40" s="20" t="s">
        <v>44</v>
      </c>
      <c r="D40" s="18" t="s">
        <v>9</v>
      </c>
      <c r="E40" s="11" t="s">
        <v>11</v>
      </c>
      <c r="F40" s="5">
        <v>5</v>
      </c>
    </row>
    <row r="41" spans="1:6" x14ac:dyDescent="0.25">
      <c r="A41" s="34"/>
      <c r="B41" s="35"/>
      <c r="C41" s="36"/>
      <c r="D41" s="36"/>
      <c r="E41" s="12" t="s">
        <v>45</v>
      </c>
      <c r="F41" s="5">
        <f>SUBTOTAL(109,Lentelė1[Preliminarus tyrimų sk. maksimaliam 36 mėn. laikui])</f>
        <v>280</v>
      </c>
    </row>
  </sheetData>
  <mergeCells count="4">
    <mergeCell ref="A3:F3"/>
    <mergeCell ref="A4:F4"/>
    <mergeCell ref="A1:F1"/>
    <mergeCell ref="A6:F6"/>
  </mergeCells>
  <phoneticPr fontId="12" type="noConversion"/>
  <pageMargins left="0.7" right="0.7" top="0.75" bottom="0.75"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AC00-4AEE-4920-9938-B640925BE061}">
  <dimension ref="A1:H44"/>
  <sheetViews>
    <sheetView workbookViewId="0">
      <selection activeCell="A5" sqref="A5:H5"/>
    </sheetView>
  </sheetViews>
  <sheetFormatPr defaultColWidth="9.140625" defaultRowHeight="15" x14ac:dyDescent="0.25"/>
  <cols>
    <col min="1" max="1" width="8.28515625" style="1" customWidth="1"/>
    <col min="2" max="2" width="30.7109375" style="1" customWidth="1"/>
    <col min="3" max="3" width="60.7109375" style="1" customWidth="1"/>
    <col min="4" max="8" width="18.7109375" style="1" customWidth="1"/>
    <col min="9" max="16384" width="9.140625" style="1"/>
  </cols>
  <sheetData>
    <row r="1" spans="1:8" ht="15" customHeight="1" x14ac:dyDescent="0.25">
      <c r="A1" s="38" t="s">
        <v>46</v>
      </c>
      <c r="B1" s="38"/>
      <c r="C1" s="38"/>
      <c r="D1" s="38"/>
      <c r="E1" s="38"/>
      <c r="F1" s="38"/>
      <c r="G1" s="38"/>
      <c r="H1" s="38"/>
    </row>
    <row r="3" spans="1:8" ht="21" customHeight="1" x14ac:dyDescent="0.25">
      <c r="A3" s="39" t="s">
        <v>1</v>
      </c>
      <c r="B3" s="39"/>
      <c r="C3" s="39"/>
      <c r="D3" s="39"/>
      <c r="E3" s="39"/>
      <c r="F3" s="39"/>
      <c r="G3" s="39"/>
      <c r="H3" s="39"/>
    </row>
    <row r="5" spans="1:8" ht="18.75" customHeight="1" x14ac:dyDescent="0.25">
      <c r="A5" s="42" t="s">
        <v>83</v>
      </c>
      <c r="B5" s="42"/>
      <c r="C5" s="42"/>
      <c r="D5" s="42"/>
      <c r="E5" s="42"/>
      <c r="F5" s="42"/>
      <c r="G5" s="42"/>
      <c r="H5" s="42"/>
    </row>
    <row r="7" spans="1:8" ht="60" x14ac:dyDescent="0.25">
      <c r="A7" s="13" t="s">
        <v>3</v>
      </c>
      <c r="B7" s="14" t="s">
        <v>4</v>
      </c>
      <c r="C7" s="14" t="s">
        <v>5</v>
      </c>
      <c r="D7" s="13" t="s">
        <v>47</v>
      </c>
      <c r="E7" s="13" t="s">
        <v>48</v>
      </c>
      <c r="F7" s="13" t="s">
        <v>8</v>
      </c>
      <c r="G7" s="13" t="s">
        <v>77</v>
      </c>
      <c r="H7" s="13" t="s">
        <v>78</v>
      </c>
    </row>
    <row r="8" spans="1:8" x14ac:dyDescent="0.25">
      <c r="A8" s="21">
        <v>1</v>
      </c>
      <c r="B8" s="20" t="s">
        <v>12</v>
      </c>
      <c r="C8" s="20" t="s">
        <v>13</v>
      </c>
      <c r="D8" s="15" t="s">
        <v>49</v>
      </c>
      <c r="E8" s="15" t="s">
        <v>49</v>
      </c>
      <c r="F8" s="4">
        <v>10</v>
      </c>
      <c r="G8" s="29"/>
      <c r="H8" s="29">
        <f>Lentelė256[[#This Row],[Paslaugos įkainis be PVM, Eur**
(įrašo tiekėjas)]]*Lentelė256[[#This Row],[Preliminarus tyrimų sk. maksimaliam 36 mėn. laikui]]</f>
        <v>0</v>
      </c>
    </row>
    <row r="9" spans="1:8" x14ac:dyDescent="0.25">
      <c r="A9" s="21">
        <v>2</v>
      </c>
      <c r="B9" s="20" t="s">
        <v>12</v>
      </c>
      <c r="C9" s="20" t="s">
        <v>14</v>
      </c>
      <c r="D9" s="15" t="s">
        <v>49</v>
      </c>
      <c r="E9" s="15" t="s">
        <v>49</v>
      </c>
      <c r="F9" s="4">
        <v>10</v>
      </c>
      <c r="G9" s="29"/>
      <c r="H9" s="29">
        <f>Lentelė256[[#This Row],[Paslaugos įkainis be PVM, Eur**
(įrašo tiekėjas)]]*Lentelė256[[#This Row],[Preliminarus tyrimų sk. maksimaliam 36 mėn. laikui]]</f>
        <v>0</v>
      </c>
    </row>
    <row r="10" spans="1:8" x14ac:dyDescent="0.25">
      <c r="A10" s="21">
        <v>3</v>
      </c>
      <c r="B10" s="20" t="s">
        <v>12</v>
      </c>
      <c r="C10" s="20" t="s">
        <v>15</v>
      </c>
      <c r="D10" s="15" t="s">
        <v>49</v>
      </c>
      <c r="E10" s="15" t="s">
        <v>49</v>
      </c>
      <c r="F10" s="4">
        <v>10</v>
      </c>
      <c r="G10" s="29"/>
      <c r="H10" s="29">
        <f>Lentelė256[[#This Row],[Paslaugos įkainis be PVM, Eur**
(įrašo tiekėjas)]]*Lentelė256[[#This Row],[Preliminarus tyrimų sk. maksimaliam 36 mėn. laikui]]</f>
        <v>0</v>
      </c>
    </row>
    <row r="11" spans="1:8" x14ac:dyDescent="0.25">
      <c r="A11" s="21">
        <v>4</v>
      </c>
      <c r="B11" s="20" t="s">
        <v>12</v>
      </c>
      <c r="C11" s="20" t="s">
        <v>16</v>
      </c>
      <c r="D11" s="15" t="s">
        <v>49</v>
      </c>
      <c r="E11" s="15" t="s">
        <v>49</v>
      </c>
      <c r="F11" s="4">
        <v>10</v>
      </c>
      <c r="G11" s="29"/>
      <c r="H11" s="29">
        <f>Lentelė256[[#This Row],[Paslaugos įkainis be PVM, Eur**
(įrašo tiekėjas)]]*Lentelė256[[#This Row],[Preliminarus tyrimų sk. maksimaliam 36 mėn. laikui]]</f>
        <v>0</v>
      </c>
    </row>
    <row r="12" spans="1:8" x14ac:dyDescent="0.25">
      <c r="A12" s="21">
        <v>5</v>
      </c>
      <c r="B12" s="20" t="s">
        <v>12</v>
      </c>
      <c r="C12" s="20" t="s">
        <v>17</v>
      </c>
      <c r="D12" s="15" t="s">
        <v>49</v>
      </c>
      <c r="E12" s="15" t="s">
        <v>49</v>
      </c>
      <c r="F12" s="4">
        <v>20</v>
      </c>
      <c r="G12" s="29"/>
      <c r="H12" s="29">
        <f>Lentelė256[[#This Row],[Paslaugos įkainis be PVM, Eur**
(įrašo tiekėjas)]]*Lentelė256[[#This Row],[Preliminarus tyrimų sk. maksimaliam 36 mėn. laikui]]</f>
        <v>0</v>
      </c>
    </row>
    <row r="13" spans="1:8" x14ac:dyDescent="0.25">
      <c r="A13" s="21">
        <v>6</v>
      </c>
      <c r="B13" s="20" t="s">
        <v>12</v>
      </c>
      <c r="C13" s="20" t="s">
        <v>18</v>
      </c>
      <c r="D13" s="15" t="s">
        <v>49</v>
      </c>
      <c r="E13" s="15" t="s">
        <v>49</v>
      </c>
      <c r="F13" s="4">
        <v>5</v>
      </c>
      <c r="G13" s="29"/>
      <c r="H13" s="29">
        <f>Lentelė256[[#This Row],[Paslaugos įkainis be PVM, Eur**
(įrašo tiekėjas)]]*Lentelė256[[#This Row],[Preliminarus tyrimų sk. maksimaliam 36 mėn. laikui]]</f>
        <v>0</v>
      </c>
    </row>
    <row r="14" spans="1:8" x14ac:dyDescent="0.25">
      <c r="A14" s="21">
        <v>7</v>
      </c>
      <c r="B14" s="20" t="s">
        <v>12</v>
      </c>
      <c r="C14" s="20" t="s">
        <v>19</v>
      </c>
      <c r="D14" s="15" t="s">
        <v>49</v>
      </c>
      <c r="E14" s="15" t="s">
        <v>49</v>
      </c>
      <c r="F14" s="4">
        <v>10</v>
      </c>
      <c r="G14" s="29"/>
      <c r="H14" s="29">
        <f>Lentelė256[[#This Row],[Paslaugos įkainis be PVM, Eur**
(įrašo tiekėjas)]]*Lentelė256[[#This Row],[Preliminarus tyrimų sk. maksimaliam 36 mėn. laikui]]</f>
        <v>0</v>
      </c>
    </row>
    <row r="15" spans="1:8" x14ac:dyDescent="0.25">
      <c r="A15" s="21">
        <v>8</v>
      </c>
      <c r="B15" s="20" t="s">
        <v>12</v>
      </c>
      <c r="C15" s="20" t="s">
        <v>20</v>
      </c>
      <c r="D15" s="15" t="s">
        <v>49</v>
      </c>
      <c r="E15" s="15" t="s">
        <v>49</v>
      </c>
      <c r="F15" s="4">
        <v>10</v>
      </c>
      <c r="G15" s="29"/>
      <c r="H15" s="29">
        <f>Lentelė256[[#This Row],[Paslaugos įkainis be PVM, Eur**
(įrašo tiekėjas)]]*Lentelė256[[#This Row],[Preliminarus tyrimų sk. maksimaliam 36 mėn. laikui]]</f>
        <v>0</v>
      </c>
    </row>
    <row r="16" spans="1:8" x14ac:dyDescent="0.25">
      <c r="A16" s="21">
        <v>9</v>
      </c>
      <c r="B16" s="20" t="s">
        <v>12</v>
      </c>
      <c r="C16" s="20" t="s">
        <v>21</v>
      </c>
      <c r="D16" s="15" t="s">
        <v>49</v>
      </c>
      <c r="E16" s="15" t="s">
        <v>49</v>
      </c>
      <c r="F16" s="4">
        <v>10</v>
      </c>
      <c r="G16" s="29"/>
      <c r="H16" s="29">
        <f>Lentelė256[[#This Row],[Paslaugos įkainis be PVM, Eur**
(įrašo tiekėjas)]]*Lentelė256[[#This Row],[Preliminarus tyrimų sk. maksimaliam 36 mėn. laikui]]</f>
        <v>0</v>
      </c>
    </row>
    <row r="17" spans="1:8" x14ac:dyDescent="0.25">
      <c r="A17" s="21">
        <v>10</v>
      </c>
      <c r="B17" s="20" t="s">
        <v>12</v>
      </c>
      <c r="C17" s="20" t="s">
        <v>22</v>
      </c>
      <c r="D17" s="15" t="s">
        <v>49</v>
      </c>
      <c r="E17" s="15" t="s">
        <v>49</v>
      </c>
      <c r="F17" s="4">
        <v>10</v>
      </c>
      <c r="G17" s="29"/>
      <c r="H17" s="29">
        <f>Lentelė256[[#This Row],[Paslaugos įkainis be PVM, Eur**
(įrašo tiekėjas)]]*Lentelė256[[#This Row],[Preliminarus tyrimų sk. maksimaliam 36 mėn. laikui]]</f>
        <v>0</v>
      </c>
    </row>
    <row r="18" spans="1:8" x14ac:dyDescent="0.25">
      <c r="A18" s="21">
        <v>11</v>
      </c>
      <c r="B18" s="20" t="s">
        <v>12</v>
      </c>
      <c r="C18" s="20" t="s">
        <v>23</v>
      </c>
      <c r="D18" s="15" t="s">
        <v>49</v>
      </c>
      <c r="E18" s="15" t="s">
        <v>49</v>
      </c>
      <c r="F18" s="4">
        <v>10</v>
      </c>
      <c r="G18" s="29"/>
      <c r="H18" s="29">
        <f>Lentelė256[[#This Row],[Paslaugos įkainis be PVM, Eur**
(įrašo tiekėjas)]]*Lentelė256[[#This Row],[Preliminarus tyrimų sk. maksimaliam 36 mėn. laikui]]</f>
        <v>0</v>
      </c>
    </row>
    <row r="19" spans="1:8" x14ac:dyDescent="0.25">
      <c r="A19" s="21">
        <v>12</v>
      </c>
      <c r="B19" s="20" t="s">
        <v>12</v>
      </c>
      <c r="C19" s="20" t="s">
        <v>24</v>
      </c>
      <c r="D19" s="15" t="s">
        <v>49</v>
      </c>
      <c r="E19" s="15" t="s">
        <v>49</v>
      </c>
      <c r="F19" s="4">
        <v>10</v>
      </c>
      <c r="G19" s="29"/>
      <c r="H19" s="29">
        <f>Lentelė256[[#This Row],[Paslaugos įkainis be PVM, Eur**
(įrašo tiekėjas)]]*Lentelė256[[#This Row],[Preliminarus tyrimų sk. maksimaliam 36 mėn. laikui]]</f>
        <v>0</v>
      </c>
    </row>
    <row r="20" spans="1:8" x14ac:dyDescent="0.25">
      <c r="A20" s="21">
        <v>13</v>
      </c>
      <c r="B20" s="20" t="s">
        <v>12</v>
      </c>
      <c r="C20" s="20" t="s">
        <v>25</v>
      </c>
      <c r="D20" s="15" t="s">
        <v>49</v>
      </c>
      <c r="E20" s="15" t="s">
        <v>49</v>
      </c>
      <c r="F20" s="4">
        <v>5</v>
      </c>
      <c r="G20" s="29"/>
      <c r="H20" s="29">
        <f>Lentelė256[[#This Row],[Paslaugos įkainis be PVM, Eur**
(įrašo tiekėjas)]]*Lentelė256[[#This Row],[Preliminarus tyrimų sk. maksimaliam 36 mėn. laikui]]</f>
        <v>0</v>
      </c>
    </row>
    <row r="21" spans="1:8" x14ac:dyDescent="0.25">
      <c r="A21" s="21">
        <v>14</v>
      </c>
      <c r="B21" s="20" t="s">
        <v>12</v>
      </c>
      <c r="C21" s="20" t="s">
        <v>26</v>
      </c>
      <c r="D21" s="15" t="s">
        <v>49</v>
      </c>
      <c r="E21" s="15" t="s">
        <v>49</v>
      </c>
      <c r="F21" s="4">
        <v>5</v>
      </c>
      <c r="G21" s="29"/>
      <c r="H21" s="29">
        <f>Lentelė256[[#This Row],[Paslaugos įkainis be PVM, Eur**
(įrašo tiekėjas)]]*Lentelė256[[#This Row],[Preliminarus tyrimų sk. maksimaliam 36 mėn. laikui]]</f>
        <v>0</v>
      </c>
    </row>
    <row r="22" spans="1:8" x14ac:dyDescent="0.25">
      <c r="A22" s="21">
        <v>15</v>
      </c>
      <c r="B22" s="20" t="s">
        <v>12</v>
      </c>
      <c r="C22" s="20" t="s">
        <v>27</v>
      </c>
      <c r="D22" s="15" t="s">
        <v>49</v>
      </c>
      <c r="E22" s="15" t="s">
        <v>49</v>
      </c>
      <c r="F22" s="4">
        <v>5</v>
      </c>
      <c r="G22" s="29"/>
      <c r="H22" s="29">
        <f>Lentelė256[[#This Row],[Paslaugos įkainis be PVM, Eur**
(įrašo tiekėjas)]]*Lentelė256[[#This Row],[Preliminarus tyrimų sk. maksimaliam 36 mėn. laikui]]</f>
        <v>0</v>
      </c>
    </row>
    <row r="23" spans="1:8" x14ac:dyDescent="0.25">
      <c r="A23" s="21">
        <v>16</v>
      </c>
      <c r="B23" s="20" t="s">
        <v>12</v>
      </c>
      <c r="C23" s="20" t="s">
        <v>28</v>
      </c>
      <c r="D23" s="15" t="s">
        <v>49</v>
      </c>
      <c r="E23" s="15" t="s">
        <v>49</v>
      </c>
      <c r="F23" s="4">
        <v>5</v>
      </c>
      <c r="G23" s="29"/>
      <c r="H23" s="29">
        <f>Lentelė256[[#This Row],[Paslaugos įkainis be PVM, Eur**
(įrašo tiekėjas)]]*Lentelė256[[#This Row],[Preliminarus tyrimų sk. maksimaliam 36 mėn. laikui]]</f>
        <v>0</v>
      </c>
    </row>
    <row r="24" spans="1:8" x14ac:dyDescent="0.25">
      <c r="A24" s="21">
        <v>17</v>
      </c>
      <c r="B24" s="20" t="s">
        <v>12</v>
      </c>
      <c r="C24" s="20" t="s">
        <v>29</v>
      </c>
      <c r="D24" s="15" t="s">
        <v>49</v>
      </c>
      <c r="E24" s="15" t="s">
        <v>49</v>
      </c>
      <c r="F24" s="4">
        <v>5</v>
      </c>
      <c r="G24" s="29"/>
      <c r="H24" s="29">
        <f>Lentelė256[[#This Row],[Paslaugos įkainis be PVM, Eur**
(įrašo tiekėjas)]]*Lentelė256[[#This Row],[Preliminarus tyrimų sk. maksimaliam 36 mėn. laikui]]</f>
        <v>0</v>
      </c>
    </row>
    <row r="25" spans="1:8" ht="30" x14ac:dyDescent="0.25">
      <c r="A25" s="21">
        <v>18</v>
      </c>
      <c r="B25" s="20" t="s">
        <v>12</v>
      </c>
      <c r="C25" s="20" t="s">
        <v>30</v>
      </c>
      <c r="D25" s="15" t="s">
        <v>49</v>
      </c>
      <c r="E25" s="15" t="s">
        <v>49</v>
      </c>
      <c r="F25" s="4">
        <v>5</v>
      </c>
      <c r="G25" s="29"/>
      <c r="H25" s="29">
        <f>Lentelė256[[#This Row],[Paslaugos įkainis be PVM, Eur**
(įrašo tiekėjas)]]*Lentelė256[[#This Row],[Preliminarus tyrimų sk. maksimaliam 36 mėn. laikui]]</f>
        <v>0</v>
      </c>
    </row>
    <row r="26" spans="1:8" x14ac:dyDescent="0.25">
      <c r="A26" s="21">
        <v>19</v>
      </c>
      <c r="B26" s="20" t="s">
        <v>12</v>
      </c>
      <c r="C26" s="20" t="s">
        <v>31</v>
      </c>
      <c r="D26" s="15" t="s">
        <v>49</v>
      </c>
      <c r="E26" s="15" t="s">
        <v>49</v>
      </c>
      <c r="F26" s="4">
        <v>5</v>
      </c>
      <c r="G26" s="29"/>
      <c r="H26" s="29">
        <f>Lentelė256[[#This Row],[Paslaugos įkainis be PVM, Eur**
(įrašo tiekėjas)]]*Lentelė256[[#This Row],[Preliminarus tyrimų sk. maksimaliam 36 mėn. laikui]]</f>
        <v>0</v>
      </c>
    </row>
    <row r="27" spans="1:8" x14ac:dyDescent="0.25">
      <c r="A27" s="21">
        <v>20</v>
      </c>
      <c r="B27" s="20" t="s">
        <v>12</v>
      </c>
      <c r="C27" s="20" t="s">
        <v>32</v>
      </c>
      <c r="D27" s="15" t="s">
        <v>49</v>
      </c>
      <c r="E27" s="15" t="s">
        <v>49</v>
      </c>
      <c r="F27" s="4">
        <v>5</v>
      </c>
      <c r="G27" s="29"/>
      <c r="H27" s="29">
        <f>Lentelė256[[#This Row],[Paslaugos įkainis be PVM, Eur**
(įrašo tiekėjas)]]*Lentelė256[[#This Row],[Preliminarus tyrimų sk. maksimaliam 36 mėn. laikui]]</f>
        <v>0</v>
      </c>
    </row>
    <row r="28" spans="1:8" x14ac:dyDescent="0.25">
      <c r="A28" s="21">
        <v>21</v>
      </c>
      <c r="B28" s="20" t="s">
        <v>12</v>
      </c>
      <c r="C28" s="20" t="s">
        <v>33</v>
      </c>
      <c r="D28" s="15" t="s">
        <v>49</v>
      </c>
      <c r="E28" s="15" t="s">
        <v>49</v>
      </c>
      <c r="F28" s="4">
        <v>5</v>
      </c>
      <c r="G28" s="29"/>
      <c r="H28" s="29">
        <f>Lentelė256[[#This Row],[Paslaugos įkainis be PVM, Eur**
(įrašo tiekėjas)]]*Lentelė256[[#This Row],[Preliminarus tyrimų sk. maksimaliam 36 mėn. laikui]]</f>
        <v>0</v>
      </c>
    </row>
    <row r="29" spans="1:8" x14ac:dyDescent="0.25">
      <c r="A29" s="21">
        <v>22</v>
      </c>
      <c r="B29" s="20" t="s">
        <v>12</v>
      </c>
      <c r="C29" s="20" t="s">
        <v>34</v>
      </c>
      <c r="D29" s="15" t="s">
        <v>49</v>
      </c>
      <c r="E29" s="15" t="s">
        <v>49</v>
      </c>
      <c r="F29" s="4">
        <v>5</v>
      </c>
      <c r="G29" s="29"/>
      <c r="H29" s="29">
        <f>Lentelė256[[#This Row],[Paslaugos įkainis be PVM, Eur**
(įrašo tiekėjas)]]*Lentelė256[[#This Row],[Preliminarus tyrimų sk. maksimaliam 36 mėn. laikui]]</f>
        <v>0</v>
      </c>
    </row>
    <row r="30" spans="1:8" x14ac:dyDescent="0.25">
      <c r="A30" s="21">
        <v>23</v>
      </c>
      <c r="B30" s="20" t="s">
        <v>12</v>
      </c>
      <c r="C30" s="20" t="s">
        <v>35</v>
      </c>
      <c r="D30" s="15" t="s">
        <v>49</v>
      </c>
      <c r="E30" s="15" t="s">
        <v>49</v>
      </c>
      <c r="F30" s="4">
        <v>5</v>
      </c>
      <c r="G30" s="29"/>
      <c r="H30" s="29">
        <f>Lentelė256[[#This Row],[Paslaugos įkainis be PVM, Eur**
(įrašo tiekėjas)]]*Lentelė256[[#This Row],[Preliminarus tyrimų sk. maksimaliam 36 mėn. laikui]]</f>
        <v>0</v>
      </c>
    </row>
    <row r="31" spans="1:8" x14ac:dyDescent="0.25">
      <c r="A31" s="21">
        <v>24</v>
      </c>
      <c r="B31" s="20" t="s">
        <v>12</v>
      </c>
      <c r="C31" s="20" t="s">
        <v>36</v>
      </c>
      <c r="D31" s="15" t="s">
        <v>49</v>
      </c>
      <c r="E31" s="15" t="s">
        <v>49</v>
      </c>
      <c r="F31" s="4">
        <v>5</v>
      </c>
      <c r="G31" s="29"/>
      <c r="H31" s="29">
        <f>Lentelė256[[#This Row],[Paslaugos įkainis be PVM, Eur**
(įrašo tiekėjas)]]*Lentelė256[[#This Row],[Preliminarus tyrimų sk. maksimaliam 36 mėn. laikui]]</f>
        <v>0</v>
      </c>
    </row>
    <row r="32" spans="1:8" x14ac:dyDescent="0.25">
      <c r="A32" s="21">
        <v>25</v>
      </c>
      <c r="B32" s="20" t="s">
        <v>12</v>
      </c>
      <c r="C32" s="20" t="s">
        <v>37</v>
      </c>
      <c r="D32" s="15" t="s">
        <v>49</v>
      </c>
      <c r="E32" s="15" t="s">
        <v>49</v>
      </c>
      <c r="F32" s="4">
        <v>5</v>
      </c>
      <c r="G32" s="29"/>
      <c r="H32" s="29">
        <f>Lentelė256[[#This Row],[Paslaugos įkainis be PVM, Eur**
(įrašo tiekėjas)]]*Lentelė256[[#This Row],[Preliminarus tyrimų sk. maksimaliam 36 mėn. laikui]]</f>
        <v>0</v>
      </c>
    </row>
    <row r="33" spans="1:8" x14ac:dyDescent="0.25">
      <c r="A33" s="21">
        <v>26</v>
      </c>
      <c r="B33" s="20" t="s">
        <v>12</v>
      </c>
      <c r="C33" s="20" t="s">
        <v>38</v>
      </c>
      <c r="D33" s="15" t="s">
        <v>49</v>
      </c>
      <c r="E33" s="15" t="s">
        <v>49</v>
      </c>
      <c r="F33" s="4">
        <v>20</v>
      </c>
      <c r="G33" s="29"/>
      <c r="H33" s="29">
        <f>Lentelė256[[#This Row],[Paslaugos įkainis be PVM, Eur**
(įrašo tiekėjas)]]*Lentelė256[[#This Row],[Preliminarus tyrimų sk. maksimaliam 36 mėn. laikui]]</f>
        <v>0</v>
      </c>
    </row>
    <row r="34" spans="1:8" ht="30" x14ac:dyDescent="0.25">
      <c r="A34" s="21">
        <v>27</v>
      </c>
      <c r="B34" s="20" t="s">
        <v>12</v>
      </c>
      <c r="C34" s="20" t="s">
        <v>39</v>
      </c>
      <c r="D34" s="15" t="s">
        <v>49</v>
      </c>
      <c r="E34" s="15" t="s">
        <v>49</v>
      </c>
      <c r="F34" s="4">
        <v>10</v>
      </c>
      <c r="G34" s="29"/>
      <c r="H34" s="29">
        <f>Lentelė256[[#This Row],[Paslaugos įkainis be PVM, Eur**
(įrašo tiekėjas)]]*Lentelė256[[#This Row],[Preliminarus tyrimų sk. maksimaliam 36 mėn. laikui]]</f>
        <v>0</v>
      </c>
    </row>
    <row r="35" spans="1:8" x14ac:dyDescent="0.25">
      <c r="A35" s="21">
        <v>28</v>
      </c>
      <c r="B35" s="20" t="s">
        <v>12</v>
      </c>
      <c r="C35" s="20" t="s">
        <v>40</v>
      </c>
      <c r="D35" s="15" t="s">
        <v>49</v>
      </c>
      <c r="E35" s="15" t="s">
        <v>49</v>
      </c>
      <c r="F35" s="4">
        <v>30</v>
      </c>
      <c r="G35" s="29"/>
      <c r="H35" s="29">
        <f>Lentelė256[[#This Row],[Paslaugos įkainis be PVM, Eur**
(įrašo tiekėjas)]]*Lentelė256[[#This Row],[Preliminarus tyrimų sk. maksimaliam 36 mėn. laikui]]</f>
        <v>0</v>
      </c>
    </row>
    <row r="36" spans="1:8" x14ac:dyDescent="0.25">
      <c r="A36" s="21">
        <v>29</v>
      </c>
      <c r="B36" s="20" t="s">
        <v>12</v>
      </c>
      <c r="C36" s="20" t="s">
        <v>41</v>
      </c>
      <c r="D36" s="15" t="s">
        <v>49</v>
      </c>
      <c r="E36" s="15" t="s">
        <v>49</v>
      </c>
      <c r="F36" s="4">
        <v>10</v>
      </c>
      <c r="G36" s="29"/>
      <c r="H36" s="29">
        <f>Lentelė256[[#This Row],[Paslaugos įkainis be PVM, Eur**
(įrašo tiekėjas)]]*Lentelė256[[#This Row],[Preliminarus tyrimų sk. maksimaliam 36 mėn. laikui]]</f>
        <v>0</v>
      </c>
    </row>
    <row r="37" spans="1:8" x14ac:dyDescent="0.25">
      <c r="A37" s="21">
        <v>30</v>
      </c>
      <c r="B37" s="20" t="s">
        <v>12</v>
      </c>
      <c r="C37" s="20" t="s">
        <v>42</v>
      </c>
      <c r="D37" s="15" t="s">
        <v>49</v>
      </c>
      <c r="E37" s="15" t="s">
        <v>49</v>
      </c>
      <c r="F37" s="4">
        <v>10</v>
      </c>
      <c r="G37" s="29"/>
      <c r="H37" s="29">
        <f>Lentelė256[[#This Row],[Paslaugos įkainis be PVM, Eur**
(įrašo tiekėjas)]]*Lentelė256[[#This Row],[Preliminarus tyrimų sk. maksimaliam 36 mėn. laikui]]</f>
        <v>0</v>
      </c>
    </row>
    <row r="38" spans="1:8" x14ac:dyDescent="0.25">
      <c r="A38" s="21">
        <v>31</v>
      </c>
      <c r="B38" s="20" t="s">
        <v>12</v>
      </c>
      <c r="C38" s="20" t="s">
        <v>43</v>
      </c>
      <c r="D38" s="15" t="s">
        <v>49</v>
      </c>
      <c r="E38" s="15" t="s">
        <v>49</v>
      </c>
      <c r="F38" s="4">
        <v>5</v>
      </c>
      <c r="G38" s="29"/>
      <c r="H38" s="29">
        <f>Lentelė256[[#This Row],[Paslaugos įkainis be PVM, Eur**
(įrašo tiekėjas)]]*Lentelė256[[#This Row],[Preliminarus tyrimų sk. maksimaliam 36 mėn. laikui]]</f>
        <v>0</v>
      </c>
    </row>
    <row r="39" spans="1:8" ht="15.75" thickBot="1" x14ac:dyDescent="0.3">
      <c r="A39" s="21">
        <v>32</v>
      </c>
      <c r="B39" s="20" t="s">
        <v>12</v>
      </c>
      <c r="C39" s="20" t="s">
        <v>44</v>
      </c>
      <c r="D39" s="15" t="s">
        <v>49</v>
      </c>
      <c r="E39" s="15" t="s">
        <v>49</v>
      </c>
      <c r="F39" s="4">
        <v>5</v>
      </c>
      <c r="G39" s="29"/>
      <c r="H39" s="29">
        <f>Lentelė256[[#This Row],[Paslaugos įkainis be PVM, Eur**
(įrašo tiekėjas)]]*Lentelė256[[#This Row],[Preliminarus tyrimų sk. maksimaliam 36 mėn. laikui]]</f>
        <v>0</v>
      </c>
    </row>
    <row r="40" spans="1:8" ht="15.75" customHeight="1" thickBot="1" x14ac:dyDescent="0.3">
      <c r="D40" s="2"/>
      <c r="E40" s="44" t="s">
        <v>52</v>
      </c>
      <c r="F40" s="44"/>
      <c r="G40" s="45"/>
      <c r="H40" s="30">
        <f>SUM(Lentelė256[Suma be PVM, Eur**
(įrašo tiekėjas)])</f>
        <v>0</v>
      </c>
    </row>
    <row r="41" spans="1:8" x14ac:dyDescent="0.25">
      <c r="F41" s="4"/>
    </row>
    <row r="42" spans="1:8" ht="15" customHeight="1" x14ac:dyDescent="0.25">
      <c r="B42" s="46" t="s">
        <v>50</v>
      </c>
      <c r="C42" s="46"/>
      <c r="D42" s="46"/>
      <c r="E42" s="46"/>
      <c r="F42" s="46"/>
      <c r="G42" s="46"/>
      <c r="H42" s="46"/>
    </row>
    <row r="43" spans="1:8" ht="15" customHeight="1" x14ac:dyDescent="0.25">
      <c r="B43" s="46" t="s">
        <v>51</v>
      </c>
      <c r="C43" s="46"/>
      <c r="D43" s="46"/>
      <c r="E43" s="46"/>
      <c r="F43" s="46"/>
      <c r="G43" s="46"/>
      <c r="H43" s="46"/>
    </row>
    <row r="44" spans="1:8" ht="15" customHeight="1" x14ac:dyDescent="0.25">
      <c r="B44" s="43" t="s">
        <v>85</v>
      </c>
      <c r="C44" s="43"/>
      <c r="D44" s="43"/>
      <c r="E44" s="43"/>
      <c r="F44" s="43"/>
      <c r="G44" s="43"/>
      <c r="H44" s="43"/>
    </row>
  </sheetData>
  <mergeCells count="7">
    <mergeCell ref="A1:H1"/>
    <mergeCell ref="B44:H44"/>
    <mergeCell ref="A3:H3"/>
    <mergeCell ref="A5:H5"/>
    <mergeCell ref="E40:G40"/>
    <mergeCell ref="B42:H42"/>
    <mergeCell ref="B43:H43"/>
  </mergeCells>
  <phoneticPr fontId="12"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F32E-195D-4337-B886-F3DF70C26E87}">
  <dimension ref="A1:K15"/>
  <sheetViews>
    <sheetView zoomScale="90" zoomScaleNormal="90" workbookViewId="0">
      <selection activeCell="A4" sqref="A4:C4"/>
    </sheetView>
  </sheetViews>
  <sheetFormatPr defaultColWidth="9.140625" defaultRowHeight="15" x14ac:dyDescent="0.25"/>
  <cols>
    <col min="1" max="1" width="9.140625" style="1"/>
    <col min="2" max="2" width="145.85546875" style="1" customWidth="1"/>
    <col min="3" max="3" width="63.85546875" style="1" customWidth="1"/>
    <col min="4" max="16384" width="9.140625" style="1"/>
  </cols>
  <sheetData>
    <row r="1" spans="1:11" x14ac:dyDescent="0.25">
      <c r="A1" s="38" t="s">
        <v>53</v>
      </c>
      <c r="B1" s="38"/>
      <c r="C1" s="38"/>
    </row>
    <row r="3" spans="1:11" ht="21" x14ac:dyDescent="0.25">
      <c r="A3" s="39" t="s">
        <v>1</v>
      </c>
      <c r="B3" s="39"/>
      <c r="C3" s="39"/>
    </row>
    <row r="4" spans="1:11" ht="22.5" customHeight="1" x14ac:dyDescent="0.25">
      <c r="A4" s="40" t="s">
        <v>82</v>
      </c>
      <c r="B4" s="40"/>
      <c r="C4" s="40"/>
      <c r="D4" s="37"/>
      <c r="E4" s="37"/>
      <c r="F4" s="37"/>
    </row>
    <row r="6" spans="1:11" x14ac:dyDescent="0.25">
      <c r="A6" s="41" t="s">
        <v>86</v>
      </c>
      <c r="B6" s="41"/>
      <c r="C6" s="41"/>
    </row>
    <row r="8" spans="1:11" ht="30" x14ac:dyDescent="0.25">
      <c r="A8" s="1" t="s">
        <v>3</v>
      </c>
      <c r="B8" s="1" t="s">
        <v>54</v>
      </c>
      <c r="C8" s="8" t="s">
        <v>55</v>
      </c>
    </row>
    <row r="9" spans="1:11" ht="39.75" customHeight="1" x14ac:dyDescent="0.25">
      <c r="A9" s="3">
        <v>1</v>
      </c>
      <c r="B9" s="1" t="s">
        <v>57</v>
      </c>
      <c r="C9" s="26" t="s">
        <v>70</v>
      </c>
    </row>
    <row r="10" spans="1:11" ht="96.75" customHeight="1" x14ac:dyDescent="0.25">
      <c r="A10" s="3">
        <v>2</v>
      </c>
      <c r="B10" s="1" t="s">
        <v>58</v>
      </c>
      <c r="C10" s="6" t="s">
        <v>59</v>
      </c>
    </row>
    <row r="11" spans="1:11" ht="84.75" customHeight="1" x14ac:dyDescent="0.25">
      <c r="A11" s="3">
        <v>3</v>
      </c>
      <c r="B11" s="31" t="s">
        <v>79</v>
      </c>
      <c r="C11" s="6" t="s">
        <v>56</v>
      </c>
      <c r="K11" s="22"/>
    </row>
    <row r="12" spans="1:11" ht="45" x14ac:dyDescent="0.25">
      <c r="A12" s="3">
        <v>4</v>
      </c>
      <c r="B12" s="1" t="s">
        <v>74</v>
      </c>
      <c r="C12" s="23" t="s">
        <v>70</v>
      </c>
    </row>
    <row r="13" spans="1:11" ht="56.25" customHeight="1" x14ac:dyDescent="0.25">
      <c r="A13" s="3">
        <v>5</v>
      </c>
      <c r="B13" s="28" t="s">
        <v>72</v>
      </c>
      <c r="C13" s="6" t="s">
        <v>73</v>
      </c>
    </row>
    <row r="14" spans="1:11" ht="30" x14ac:dyDescent="0.25">
      <c r="A14" s="3">
        <v>6</v>
      </c>
      <c r="B14" s="27" t="s">
        <v>75</v>
      </c>
      <c r="C14" s="23" t="s">
        <v>70</v>
      </c>
    </row>
    <row r="15" spans="1:11" x14ac:dyDescent="0.25">
      <c r="A15" s="3">
        <v>7</v>
      </c>
      <c r="B15" s="1" t="s">
        <v>80</v>
      </c>
      <c r="C15" s="23" t="s">
        <v>70</v>
      </c>
    </row>
  </sheetData>
  <mergeCells count="4">
    <mergeCell ref="A1:C1"/>
    <mergeCell ref="A3:C3"/>
    <mergeCell ref="A4:C4"/>
    <mergeCell ref="A6:C6"/>
  </mergeCells>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1767-9C8B-4D90-AA4B-B88BF94DF59B}">
  <dimension ref="A1:G11"/>
  <sheetViews>
    <sheetView tabSelected="1" workbookViewId="0">
      <selection activeCell="B9" sqref="B9"/>
    </sheetView>
  </sheetViews>
  <sheetFormatPr defaultColWidth="9.140625" defaultRowHeight="15" x14ac:dyDescent="0.25"/>
  <cols>
    <col min="1" max="1" width="9.140625" style="1"/>
    <col min="2" max="2" width="92.140625" style="1" customWidth="1"/>
    <col min="3" max="3" width="46" style="1" customWidth="1"/>
    <col min="4" max="4" width="12.7109375" style="1" bestFit="1" customWidth="1"/>
    <col min="5" max="5" width="36.42578125" style="1" customWidth="1"/>
    <col min="6" max="16384" width="9.140625" style="1"/>
  </cols>
  <sheetData>
    <row r="1" spans="1:7" ht="15" customHeight="1" x14ac:dyDescent="0.25">
      <c r="A1" s="38" t="s">
        <v>60</v>
      </c>
      <c r="B1" s="38"/>
      <c r="C1" s="38"/>
      <c r="D1" s="38"/>
      <c r="E1" s="38"/>
    </row>
    <row r="3" spans="1:7" ht="21" customHeight="1" x14ac:dyDescent="0.25">
      <c r="A3" s="39" t="s">
        <v>1</v>
      </c>
      <c r="B3" s="39"/>
      <c r="C3" s="39"/>
      <c r="D3" s="39"/>
      <c r="E3" s="39"/>
    </row>
    <row r="4" spans="1:7" ht="22.5" customHeight="1" x14ac:dyDescent="0.25">
      <c r="A4" s="42" t="s">
        <v>82</v>
      </c>
      <c r="B4" s="42"/>
      <c r="C4" s="42"/>
      <c r="D4" s="42"/>
      <c r="E4" s="42"/>
      <c r="F4" s="37"/>
      <c r="G4" s="37"/>
    </row>
    <row r="6" spans="1:7" x14ac:dyDescent="0.25">
      <c r="A6" s="41" t="s">
        <v>61</v>
      </c>
      <c r="B6" s="41"/>
      <c r="C6" s="41"/>
      <c r="D6" s="41"/>
      <c r="E6" s="41"/>
    </row>
    <row r="8" spans="1:7" ht="45" x14ac:dyDescent="0.25">
      <c r="A8" s="17" t="s">
        <v>3</v>
      </c>
      <c r="B8" s="17" t="s">
        <v>62</v>
      </c>
      <c r="C8" s="3" t="s">
        <v>63</v>
      </c>
      <c r="D8" s="3" t="s">
        <v>64</v>
      </c>
      <c r="E8" s="3" t="s">
        <v>65</v>
      </c>
    </row>
    <row r="9" spans="1:7" ht="171" customHeight="1" x14ac:dyDescent="0.25">
      <c r="A9" s="3">
        <v>1</v>
      </c>
      <c r="B9" s="33" t="s">
        <v>81</v>
      </c>
      <c r="C9" s="32" t="s">
        <v>84</v>
      </c>
      <c r="D9" s="5" t="s">
        <v>66</v>
      </c>
      <c r="E9" s="6" t="s">
        <v>67</v>
      </c>
    </row>
    <row r="10" spans="1:7" ht="45.75" thickBot="1" x14ac:dyDescent="0.3">
      <c r="A10" s="3">
        <v>2</v>
      </c>
      <c r="B10" s="25" t="s">
        <v>76</v>
      </c>
      <c r="C10" s="24" t="s">
        <v>71</v>
      </c>
      <c r="D10" s="5" t="s">
        <v>68</v>
      </c>
      <c r="E10" s="6" t="s">
        <v>56</v>
      </c>
    </row>
    <row r="11" spans="1:7" ht="15.75" thickBot="1" x14ac:dyDescent="0.3">
      <c r="B11" s="16" t="s">
        <v>69</v>
      </c>
      <c r="C11" s="7">
        <v>32</v>
      </c>
    </row>
  </sheetData>
  <mergeCells count="4">
    <mergeCell ref="A1:E1"/>
    <mergeCell ref="A3:E3"/>
    <mergeCell ref="A4:E4"/>
    <mergeCell ref="A6:E6"/>
  </mergeCells>
  <phoneticPr fontId="12"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gs xmlns="bd76807b-7035-44a2-93ee-9bb18f0b649c">Įveskite pasirinkimą #1</Tags>
    <TaxCatchAll xmlns="07609231-acae-40b1-8992-26d1ec8f8073" xsi:nil="true"/>
    <lcf76f155ced4ddcb4097134ff3c332f xmlns="bd76807b-7035-44a2-93ee-9bb18f0b649c">
      <Terms xmlns="http://schemas.microsoft.com/office/infopath/2007/PartnerControls"/>
    </lcf76f155ced4ddcb4097134ff3c332f>
    <Statusas xmlns="bd76807b-7035-44a2-93ee-9bb18f0b649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22" ma:contentTypeDescription="Kurkite naują dokumentą." ma:contentTypeScope="" ma:versionID="54a0950f9e9df34887075104ad0cf24d">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8b4763a576f19cf75dcdfb95dc2351d1"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Tags" minOccurs="0"/>
                <xsd:element ref="ns2:Status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Tags" ma:index="27" nillable="true" ma:displayName="Tags" ma:default="Įveskite pasirinkimą #1" ma:format="Dropdown" ma:internalName="Tags">
      <xsd:simpleType>
        <xsd:union memberTypes="dms:Text">
          <xsd:simpleType>
            <xsd:restriction base="dms:Choice">
              <xsd:enumeration value="Įveskite pasirinkimą #1"/>
              <xsd:enumeration value="Įveskite pasirinkimą #2"/>
              <xsd:enumeration value="Įveskite pasirinkimą #3"/>
            </xsd:restriction>
          </xsd:simpleType>
        </xsd:union>
      </xsd:simpleType>
    </xsd:element>
    <xsd:element name="Statusas" ma:index="28" nillable="true" ma:displayName="Statusas" ma:format="Dropdown" ma:internalName="Statusa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953F7A-9F5F-454A-9BEC-E72DB7BEF4C9}">
  <ds:schemaRefs>
    <ds:schemaRef ds:uri="http://schemas.microsoft.com/sharepoint/v3/contenttype/forms"/>
  </ds:schemaRefs>
</ds:datastoreItem>
</file>

<file path=customXml/itemProps2.xml><?xml version="1.0" encoding="utf-8"?>
<ds:datastoreItem xmlns:ds="http://schemas.openxmlformats.org/officeDocument/2006/customXml" ds:itemID="{72427A82-5175-48C7-85C5-51C3935E4A1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07609231-acae-40b1-8992-26d1ec8f8073"/>
    <ds:schemaRef ds:uri="http://schemas.microsoft.com/office/2006/metadata/properties"/>
    <ds:schemaRef ds:uri="bd76807b-7035-44a2-93ee-9bb18f0b649c"/>
    <ds:schemaRef ds:uri="http://www.w3.org/XML/1998/namespace"/>
    <ds:schemaRef ds:uri="http://purl.org/dc/dcmitype/"/>
  </ds:schemaRefs>
</ds:datastoreItem>
</file>

<file path=customXml/itemProps3.xml><?xml version="1.0" encoding="utf-8"?>
<ds:datastoreItem xmlns:ds="http://schemas.openxmlformats.org/officeDocument/2006/customXml" ds:itemID="{F07B1F6A-61C0-4867-8615-1D939AD51F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Tyrimai ir poreikis</vt:lpstr>
      <vt:lpstr>Paslaugų įkainiai</vt:lpstr>
      <vt:lpstr>Bendrieji reikalavimai</vt:lpstr>
      <vt:lpstr>Ekonominis kriterijus LT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Valdas Banys</dc:creator>
  <cp:keywords/>
  <dc:description/>
  <cp:lastModifiedBy>Elžbieta Taločkaitė</cp:lastModifiedBy>
  <cp:revision/>
  <dcterms:created xsi:type="dcterms:W3CDTF">2015-06-05T18:19:34Z</dcterms:created>
  <dcterms:modified xsi:type="dcterms:W3CDTF">2026-05-14T06:19:25Z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