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Priemonės giluminės oscilacijos aparatams  - galvutės. Nr.5245\CVP IS\"/>
    </mc:Choice>
  </mc:AlternateContent>
  <xr:revisionPtr revIDLastSave="0" documentId="13_ncr:1_{20803157-AEA8-4C40-972A-0FA1188ECEC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G39" i="1"/>
  <c r="F39" i="1"/>
  <c r="F40" i="1" s="1"/>
  <c r="F41" i="1" s="1"/>
  <c r="F34" i="1"/>
</calcChain>
</file>

<file path=xl/sharedStrings.xml><?xml version="1.0" encoding="utf-8"?>
<sst xmlns="http://schemas.openxmlformats.org/spreadsheetml/2006/main" count="76" uniqueCount="72">
  <si>
    <t>PIRKIMO SĄLYGŲ PRIEDAS "PASIŪLYMO FORMA"</t>
  </si>
  <si>
    <t>PRIEMONĖS GILUMINĖS OSCILACIJOS APARATAMS – GALVUTĖS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</si>
  <si>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</si>
  <si>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</si>
  <si>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</si>
  <si>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</si>
  <si>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</si>
  <si>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</si>
  <si>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</si>
  <si>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</si>
  <si>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</si>
  <si>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</si>
  <si>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</si>
  <si>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</si>
  <si>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</si>
  <si>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</si>
  <si>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</si>
  <si>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</si>
  <si>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</si>
  <si>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</si>
  <si>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</si>
  <si>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</si>
  <si>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</si>
  <si>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</si>
  <si>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</si>
  <si>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</si>
  <si>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</si>
  <si>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</si>
  <si>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</si>
  <si>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</si>
  <si>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</si>
  <si>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</si>
  <si>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</si>
  <si>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</si>
  <si>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</si>
  <si>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</si>
  <si>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</si>
  <si>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 xml:space="preserve">Priemonės giluminės oscilacijos aparatams  – galvutės  </t>
  </si>
  <si>
    <t>pak.</t>
  </si>
  <si>
    <t>1.1.1.</t>
  </si>
  <si>
    <t>Priemonės skirtos giluminės oscilacijos aparatams</t>
  </si>
  <si>
    <t>1.1.2.</t>
  </si>
  <si>
    <t>Galvutės užsukamos, su membrana</t>
  </si>
  <si>
    <t>1.1.3.</t>
  </si>
  <si>
    <t>9,5 cm skersmens</t>
  </si>
  <si>
    <t>1.1.4.</t>
  </si>
  <si>
    <t xml:space="preserve">Pakuotėje ne mažiau nei 4 vnt.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</si>
  <si>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</si>
  <si>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</si>
  <si>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</si>
  <si>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</si>
  <si>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</si>
  <si>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</si>
  <si>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</si>
  <si>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</si>
  <si>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</si>
  <si>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</si>
  <si>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</si>
  <si>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</si>
  <si>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</si>
  <si>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</si>
  <si>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</si>
  <si>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</si>
  <si>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</si>
  <si>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</si>
  <si>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</si>
  <si>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</si>
  <si>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</si>
  <si>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</si>
  <si>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</si>
  <si>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</si>
  <si>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5245 2026-05-15 14:51:29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</si>
</sst>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1"/>
  <sheetViews>
    <sheetView tabSelected="1" topLeftCell="A10" workbookViewId="0">
      <selection activeCell="G24" sqref="G24"/>
    </sheetView>
  </sheetViews>
  <sheetFormatPr defaultColWidth="10.875" defaultRowHeight="15" x14ac:dyDescent="0.25"/>
  <cols>
    <col min="1" max="1" width="9.125" style="1" customWidth="1"/>
    <col min="2" max="2" width="47" style="11" customWidth="1"/>
    <col min="3" max="3" width="21.125" style="67" customWidth="1"/>
    <col min="4" max="4" width="16.125" style="67" customWidth="1"/>
    <col min="5" max="5" width="22.625" style="1" customWidth="1"/>
    <col min="6" max="6" width="22.1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76"/>
    </row>
    <row r="3" spans="1:6" x14ac:dyDescent="0.25">
      <c r="B3" s="77"/>
    </row>
    <row r="4" spans="1:6" x14ac:dyDescent="0.25">
      <c r="A4" s="12" t="s">
        <v>1</v>
      </c>
      <c r="B4" s="76"/>
    </row>
    <row r="5" spans="1:6" x14ac:dyDescent="0.25">
      <c r="A5" s="2"/>
      <c r="B5" s="76"/>
    </row>
    <row r="6" spans="1:6" x14ac:dyDescent="0.25">
      <c r="A6" s="1" t="s">
        <v>2</v>
      </c>
      <c r="B6" s="78" t="s">
        <v>3</v>
      </c>
    </row>
    <row r="7" spans="1:6" x14ac:dyDescent="0.25">
      <c r="B7" s="76"/>
    </row>
    <row r="8" spans="1:6" x14ac:dyDescent="0.25">
      <c r="A8" s="3" t="s">
        <v>4</v>
      </c>
      <c r="B8" s="79"/>
    </row>
    <row r="9" spans="1:6" x14ac:dyDescent="0.25">
      <c r="A9" s="3" t="s">
        <v>5</v>
      </c>
      <c r="B9" s="79"/>
    </row>
    <row r="10" spans="1:6" x14ac:dyDescent="0.25">
      <c r="A10" s="3" t="s">
        <v>6</v>
      </c>
      <c r="B10" s="79"/>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0"/>
    </row>
    <row r="31" spans="1:6" x14ac:dyDescent="0.25">
      <c r="A31" s="13" t="s">
        <v>25</v>
      </c>
    </row>
    <row r="32" spans="1:6" x14ac:dyDescent="0.25">
      <c r="A32" s="12" t="s">
        <v>26</v>
      </c>
    </row>
    <row r="33" spans="1:9" ht="45" x14ac:dyDescent="0.25">
      <c r="A33" s="14" t="s">
        <v>27</v>
      </c>
      <c r="B33" s="72" t="s">
        <v>28</v>
      </c>
      <c r="C33" s="68" t="s">
        <v>29</v>
      </c>
      <c r="D33" s="68" t="s">
        <v>30</v>
      </c>
      <c r="E33" s="14" t="s">
        <v>31</v>
      </c>
      <c r="F33" s="14" t="s">
        <v>32</v>
      </c>
      <c r="G33" s="72" t="s">
        <v>33</v>
      </c>
      <c r="H33" s="72" t="s">
        <v>34</v>
      </c>
      <c r="I33" s="72" t="s">
        <v>35</v>
      </c>
    </row>
    <row r="34" spans="1:9" x14ac:dyDescent="0.25">
      <c r="A34" s="15" t="s">
        <v>36</v>
      </c>
      <c r="B34" s="74" t="s">
        <v>37</v>
      </c>
      <c r="C34" s="69">
        <v>30</v>
      </c>
      <c r="D34" s="69" t="s">
        <v>38</v>
      </c>
      <c r="E34" s="16"/>
      <c r="F34" s="15" t="str">
        <f>IF(ISBLANK(E34),"", PRODUCT(C34,E34))</f>
        <v/>
      </c>
      <c r="G34" s="73"/>
      <c r="H34" s="74"/>
      <c r="I34" s="74"/>
    </row>
    <row r="35" spans="1:9" x14ac:dyDescent="0.25">
      <c r="A35" s="15" t="s">
        <v>39</v>
      </c>
      <c r="B35" s="74" t="s">
        <v>40</v>
      </c>
      <c r="C35" s="69"/>
      <c r="D35" s="69"/>
      <c r="E35" s="15"/>
      <c r="F35" s="15"/>
      <c r="G35" s="74"/>
      <c r="H35" s="73"/>
      <c r="I35" s="73"/>
    </row>
    <row r="36" spans="1:9" x14ac:dyDescent="0.25">
      <c r="A36" s="15" t="s">
        <v>41</v>
      </c>
      <c r="B36" s="74" t="s">
        <v>42</v>
      </c>
      <c r="C36" s="69"/>
      <c r="D36" s="69"/>
      <c r="E36" s="15"/>
      <c r="F36" s="15"/>
      <c r="G36" s="74"/>
      <c r="H36" s="73"/>
      <c r="I36" s="73"/>
    </row>
    <row r="37" spans="1:9" x14ac:dyDescent="0.25">
      <c r="A37" s="15" t="s">
        <v>43</v>
      </c>
      <c r="B37" s="74" t="s">
        <v>44</v>
      </c>
      <c r="C37" s="69"/>
      <c r="D37" s="69"/>
      <c r="E37" s="15"/>
      <c r="F37" s="15"/>
      <c r="G37" s="74"/>
      <c r="H37" s="73"/>
      <c r="I37" s="73"/>
    </row>
    <row r="38" spans="1:9" x14ac:dyDescent="0.25">
      <c r="A38" s="15" t="s">
        <v>45</v>
      </c>
      <c r="B38" s="74" t="s">
        <v>46</v>
      </c>
      <c r="C38" s="69"/>
      <c r="D38" s="69"/>
      <c r="E38" s="15"/>
      <c r="F38" s="15"/>
      <c r="G38" s="74"/>
      <c r="H38" s="73"/>
      <c r="I38" s="73"/>
    </row>
    <row r="39" spans="1:9" ht="30" x14ac:dyDescent="0.25">
      <c r="E39" s="14" t="s">
        <v>47</v>
      </c>
      <c r="F39" s="14" t="str">
        <f>IF((COUNT(C34:C38)&lt;&gt;COUNT(F34:F38)),"", ROUND(SUM(F34:F38),2))</f>
        <v/>
      </c>
      <c r="G39" s="75" t="str">
        <f>IF((COUNT(C34:C38)&lt;&gt;COUNT(F34:F38)),"Neužpildytos visų objektų kainos", "")</f>
        <v>Neužpildytos visų objektų kainos</v>
      </c>
    </row>
    <row r="40" spans="1:9" ht="30" x14ac:dyDescent="0.25">
      <c r="C40" s="68" t="s">
        <v>48</v>
      </c>
      <c r="D40" s="71"/>
      <c r="E40" s="14" t="s">
        <v>49</v>
      </c>
      <c r="F40" s="14" t="str">
        <f>IF(OR(F39="",D40=""),"", ROUND(PRODUCT(D40,F39)/100,2))</f>
        <v/>
      </c>
      <c r="G40" s="75" t="str">
        <f>IF(D40="", "Nurodykite taikomą PVM dydį", "")</f>
        <v>Nurodykite taikomą PVM dydį</v>
      </c>
    </row>
    <row r="41" spans="1:9" x14ac:dyDescent="0.25">
      <c r="E41" s="14" t="s">
        <v>50</v>
      </c>
      <c r="F41" s="14">
        <f>IF(ISBLANK(F40), "", ROUND(SUM(F39:F40),2))</f>
        <v>0</v>
      </c>
    </row>
  </sheetData>
  <sheetProtection algorithmName="SHA-512" hashValue="bKBInCFRuqWR5SXLVL//VnnqJFPXwSDQviLS4N2lKoZF0JStpeUxhzvzAwpfFVTZfaqTyCBzOAKUvPkqvonfnA==" saltValue="JZ0NPMKy2YhEBZnPhy7zb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52</v>
      </c>
      <c r="B5" s="41"/>
      <c r="C5" s="39" t="s">
        <v>53</v>
      </c>
      <c r="D5" s="40"/>
      <c r="E5" s="41"/>
      <c r="F5" s="39" t="s">
        <v>54</v>
      </c>
      <c r="G5" s="40"/>
      <c r="H5" s="41"/>
      <c r="I5" s="39" t="s">
        <v>55</v>
      </c>
      <c r="J5" s="41"/>
      <c r="K5" s="8" t="s">
        <v>56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57</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53</v>
      </c>
      <c r="D19" s="40"/>
      <c r="E19" s="41"/>
      <c r="F19" s="39" t="s">
        <v>58</v>
      </c>
      <c r="G19" s="40"/>
      <c r="H19" s="41"/>
      <c r="I19" s="60" t="s">
        <v>55</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59</v>
      </c>
      <c r="B33" s="27"/>
      <c r="C33" s="27"/>
      <c r="D33" s="27"/>
      <c r="E33" s="27"/>
      <c r="F33" s="27"/>
      <c r="G33" s="27"/>
      <c r="H33" s="27"/>
      <c r="I33" s="27"/>
      <c r="J33" s="27"/>
    </row>
    <row r="34" spans="1:10" ht="15.95" customHeight="1" thickBot="1" x14ac:dyDescent="0.3"/>
    <row r="35" spans="1:10" ht="15.95" customHeight="1" x14ac:dyDescent="0.25">
      <c r="A35" s="7" t="s">
        <v>27</v>
      </c>
      <c r="B35" s="56" t="s">
        <v>60</v>
      </c>
      <c r="C35" s="40"/>
      <c r="D35" s="40"/>
      <c r="E35" s="40"/>
      <c r="F35" s="40"/>
      <c r="G35" s="41"/>
      <c r="H35" s="57" t="s">
        <v>61</v>
      </c>
      <c r="I35" s="40"/>
      <c r="J35" s="58"/>
    </row>
    <row r="36" spans="1:10" ht="48" customHeight="1" x14ac:dyDescent="0.25">
      <c r="A36" s="19" t="s">
        <v>62</v>
      </c>
      <c r="B36" s="48" t="s">
        <v>63</v>
      </c>
      <c r="C36" s="43"/>
      <c r="D36" s="43"/>
      <c r="E36" s="43"/>
      <c r="F36" s="43"/>
      <c r="G36" s="26"/>
      <c r="H36" s="51"/>
      <c r="I36" s="43"/>
      <c r="J36" s="45"/>
    </row>
    <row r="37" spans="1:10" ht="48" customHeight="1" x14ac:dyDescent="0.25">
      <c r="A37" s="19" t="s">
        <v>64</v>
      </c>
      <c r="B37" s="48" t="s">
        <v>65</v>
      </c>
      <c r="C37" s="43"/>
      <c r="D37" s="43"/>
      <c r="E37" s="43"/>
      <c r="F37" s="43"/>
      <c r="G37" s="26"/>
      <c r="H37" s="51"/>
      <c r="I37" s="43"/>
      <c r="J37" s="45"/>
    </row>
    <row r="38" spans="1:10" ht="48" customHeight="1" x14ac:dyDescent="0.25">
      <c r="A38" s="19" t="s">
        <v>66</v>
      </c>
      <c r="B38" s="48" t="s">
        <v>67</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68</v>
      </c>
      <c r="B48" s="27"/>
      <c r="C48" s="27"/>
      <c r="D48" s="27"/>
      <c r="E48" s="27"/>
      <c r="F48" s="27"/>
      <c r="G48" s="27"/>
      <c r="H48" s="27"/>
      <c r="I48" s="27"/>
      <c r="J48" s="27"/>
    </row>
    <row r="51" spans="1:10" x14ac:dyDescent="0.25">
      <c r="A51" s="47" t="s">
        <v>69</v>
      </c>
      <c r="B51" s="27"/>
      <c r="C51" s="27"/>
      <c r="D51" s="27"/>
      <c r="E51" s="53"/>
      <c r="F51" s="27"/>
      <c r="G51" s="27"/>
      <c r="H51" s="27"/>
      <c r="I51" s="27"/>
      <c r="J51" s="27"/>
    </row>
    <row r="53" spans="1:10" x14ac:dyDescent="0.25">
      <c r="A53" s="47" t="s">
        <v>70</v>
      </c>
      <c r="B53" s="27"/>
      <c r="C53" s="27"/>
      <c r="D53" s="27"/>
      <c r="E53" s="53"/>
      <c r="F53" s="27"/>
      <c r="G53" s="27"/>
      <c r="H53" s="27"/>
      <c r="I53" s="27"/>
      <c r="J53" s="27"/>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2026-05-15T11:53:34Z</dcterms:modified>
</cp:coreProperties>
</file>