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lingle\Desktop\LINOS\PIRKIMO SKELBIMAS\Įvairios statybinės cheminės medžiagos 2026\"/>
    </mc:Choice>
  </mc:AlternateContent>
  <xr:revisionPtr revIDLastSave="0" documentId="8_{6B93B77B-D36A-4DF8-94E3-676A774E49A7}" xr6:coauthVersionLast="47" xr6:coauthVersionMax="47" xr10:uidLastSave="{00000000-0000-0000-0000-000000000000}"/>
  <bookViews>
    <workbookView xWindow="-120" yWindow="-120" windowWidth="29040" windowHeight="17520" xr2:uid="{00000000-000D-0000-FFFF-FFFF00000000}"/>
  </bookViews>
  <sheets>
    <sheet name="sarasas" sheetId="1" r:id="rId1"/>
  </sheets>
  <definedNames>
    <definedName name="_xlnm._FilterDatabase" localSheetId="0" hidden="1">sarasas!$A$4:$F$44</definedName>
    <definedName name="_xlnm.Print_Area" localSheetId="0">sarasas!$A$1:$H$44</definedName>
    <definedName name="_xlnm.Print_Titles" localSheetId="0">sarasas!$4:$4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4" i="1" l="1"/>
  <c r="G24" i="1"/>
  <c r="G45" i="1" l="1"/>
</calcChain>
</file>

<file path=xl/sharedStrings.xml><?xml version="1.0" encoding="utf-8"?>
<sst xmlns="http://schemas.openxmlformats.org/spreadsheetml/2006/main" count="126" uniqueCount="94">
  <si>
    <t>kg</t>
  </si>
  <si>
    <t>Mato vnt.</t>
  </si>
  <si>
    <t>Pirkimo dalies Nr.</t>
  </si>
  <si>
    <t>1.1.</t>
  </si>
  <si>
    <t>1.2.</t>
  </si>
  <si>
    <t>1.3.</t>
  </si>
  <si>
    <t>1.4.</t>
  </si>
  <si>
    <t>1.5.</t>
  </si>
  <si>
    <t>1.6.</t>
  </si>
  <si>
    <t>1.7.</t>
  </si>
  <si>
    <t>1.8.</t>
  </si>
  <si>
    <t>2.1.</t>
  </si>
  <si>
    <t>2.2.</t>
  </si>
  <si>
    <t>2.3.</t>
  </si>
  <si>
    <t>2.4.</t>
  </si>
  <si>
    <t>2.5.</t>
  </si>
  <si>
    <t>2.6.</t>
  </si>
  <si>
    <t>2.7.</t>
  </si>
  <si>
    <t>2.8.</t>
  </si>
  <si>
    <t>2.9.</t>
  </si>
  <si>
    <t>Gruntai, glaistai, tinkas, išsilyginantys mišiniai</t>
  </si>
  <si>
    <t>Klijai, hidroizoliacija, mastika, hermetikas ir valikliai</t>
  </si>
  <si>
    <t>Orientacinis kiekis</t>
  </si>
  <si>
    <t>Prekės pavadinimas ir techniniai reikalavimai</t>
  </si>
  <si>
    <t>Vieneto  įkainis be PVM, Eur</t>
  </si>
  <si>
    <t>Vieneto įkainis su PVM,Eur</t>
  </si>
  <si>
    <t>Viso su PVM,Eur</t>
  </si>
  <si>
    <t>Bituminis gruntas 
• Paskirtis – gruntuoti betono, metalo ir bitumuotus paviršius prieš klojant ruberoidą, prilydomą bituminę dangą.</t>
  </si>
  <si>
    <t xml:space="preserve">Bituminė mastika
• Paskirtis - atnaujinti bitumines stogo dangas, pagrindui gruntuoti ir pamatams izoliuoti, medžio drožlių plokštėms apsaugoti, vonių ir tualetų patalpoms hermetizuoti.
</t>
  </si>
  <si>
    <t>Prekės pavadinimas, techninė specifikacija, gamintojas</t>
  </si>
  <si>
    <t xml:space="preserve">Teptinė hidroizoliacija
• Paskirtis - sandarinti, hidroizoliuoti ir apsaugoti nuo korozijos, pelėsio. Tinkama vidaus patalpoms ir išorei, tiesiogiai vandens veikiamose vietose.
• Darbinė ir pagrindo temperatūra nuo +5 iki +30 C </t>
  </si>
  <si>
    <t>1.</t>
  </si>
  <si>
    <t>vnt.</t>
  </si>
  <si>
    <t>l</t>
  </si>
  <si>
    <t>Bendra pasiūlymo suma su PVM:</t>
  </si>
  <si>
    <t>II pirkimo dalies suma su PVM:</t>
  </si>
  <si>
    <t xml:space="preserve"> I pirkimo dalies suma su PVM:</t>
  </si>
  <si>
    <t xml:space="preserve">Gipsinis tinkas
• Paskirtis - vienasluoksnis vidaus sienų ir lubų tinkas, naudojamas dirbant rankomis. Betono sienoms, luboms bei įvairioms betono konstrukcijoms, skirtas normalaus drėgnumo patalpoms bei gyvenamųjų pastatų vonioms, virtuvėms tinkuoti.
• Mišinio naudojimo laikas – 1,5 val  (+/- 0,5 val)
• Minimalus tinko storis – 5mm (+/-1mm)
• pH vertė: 10-12;
• Stiprumas lenkiant ≥ 1,0 N/mm² 
• Stiprumas gniuždant ≥ 2 N/mm²
• Vandens garų laidumo rodikliai: 10(+/-0,5) (sauso)μ
• Šilumos laidumo koeficientas: ≤ 0,34 W/mK 
• Degumo klasė: ne mažiau A1. </t>
  </si>
  <si>
    <t>Gipsinis tinkas
• Paskirtis – sienų ir lubų tinkavimui. Skirtas mašininiam darbui vidaus patalpose.
• Paviršiai – įvairių paviršių dengimui (plytos, blokai, betonas);
• Degumo klasė: ne mažiau A1;
• Stipris gniuždant: ≥ 2 N/mm2
• Stipris lenkiat: ≥ 1 N/mm2
• Priekibio stipris su pagrindu: ≥ 0,1 N/mm2
• Rišimosi pradžia: &gt;50 min.
• Kalcio sulfato kiekis: &gt;50 %</t>
  </si>
  <si>
    <t>Montažinės putos
• Paskirtis – durų, langų montavimui ir užsandarinimui, vamzdžių izoliavimui ir tvirtinimui, tarpų užpildymui, siūlių sandarinimui, šilumos ir garso izoliavimui.
• Naudojamos su putų pistoletu
• Nedidelis antrins išsiplėtimas
• Aerozolinio balionėlio talpa: ne mažiau 600 ml</t>
  </si>
  <si>
    <t>Sukietėjusių statybinių putų valiklis
• Paskirtis – skirtas sukietėjusių putų šalinimui nuo drabužių, langų rėmų, įvairių paviršių, putų pistoletų valymui
• Aerozolinis balionas su aplikatoriumi arba montuojamas į pistoletą.</t>
  </si>
  <si>
    <t>Dažomas akrilinis hermetikas 
• Paskirtis: siūlių ir tarpų sandarinimas,.langų ir durų rėmų sandarinimas, gipso plokščių sujungimo siūlių bei varžtų galvučių užglaistymas, mažesnių paviršiaus defektų taisymas prieš dažymą.
• Baltas.
• Dažomas.
• Statomas į pistoletą</t>
  </si>
  <si>
    <t>Stogo hermetikas
• Paskirtis – mažai judančių tarpų ir plyšių užpildymui bei taisymui ant plokščio stogo, tarp metalo plokščių  esančių tarpų taisymui, bitumo plokščių ar rulonų sujungimų sandarinimui
• Atsparus drėgmei
• Spalva – juoda
• Statomas į pistoletą.</t>
  </si>
  <si>
    <t>Antiseptinis medienos konstrukcijų impregnantas</t>
  </si>
  <si>
    <t>Priešgaisrinės montavimo putos:
• Paskirtis: ugniai atsparių durų, pertvarų montavimui ir sandarinimui, vamzdžių ir laidų kanalams tiesti.
• Naudojamos su putų pistoletu;
•Aerozolinio balionėlio talpa:  ne mažiau 600 ml.</t>
  </si>
  <si>
    <t>1.9.</t>
  </si>
  <si>
    <t>5 priedas</t>
  </si>
  <si>
    <t>Įvairių statybinių cheminių medžiagų kainų pasiūlymo lentelė</t>
  </si>
  <si>
    <t>1.11.</t>
  </si>
  <si>
    <t>1.12.</t>
  </si>
  <si>
    <t>1.13.</t>
  </si>
  <si>
    <t>1.14.</t>
  </si>
  <si>
    <t>1.15.</t>
  </si>
  <si>
    <t>1.16.</t>
  </si>
  <si>
    <t>1.17.</t>
  </si>
  <si>
    <t>2.16.</t>
  </si>
  <si>
    <t>2.17.</t>
  </si>
  <si>
    <t>Vnt.</t>
  </si>
  <si>
    <t>1.10</t>
  </si>
  <si>
    <t>Giliai įsiskverbiantis gruntas
Paskirtis: skirtas pagrindo paviršiaus stiprinimui prieš klijuojant ant jo plyteles, liejant, dažant ar jį tinkuojant.
Sudėtis: vandeninė sintetinių dervų dispersija arba lygiavertė;
Tankis: ~1,0 g/cm³
Pakuotė: 10(±2) ltr;
Tinkamumas:vidaus ir lauko darbams;
Galimybė skiesti vandeniu santykiu 1:1.</t>
  </si>
  <si>
    <t>1.18.</t>
  </si>
  <si>
    <t>2.10.</t>
  </si>
  <si>
    <t>2.11.</t>
  </si>
  <si>
    <t>2.12.</t>
  </si>
  <si>
    <t>2.13.</t>
  </si>
  <si>
    <t>2.14.</t>
  </si>
  <si>
    <t>2.15.</t>
  </si>
  <si>
    <t>2.18.</t>
  </si>
  <si>
    <t>Šaltas asfaltas
Paskirtis:kelio dangos duobių, išdaužų užtaisymui;
Pakuotė: 25(±2) kg;</t>
  </si>
  <si>
    <t>Silikatinis gruntas
• Tipas: bespalviai silikatiniai gruntavimo dažai su kalio stiklo rišikliu arba lygiaverčiu;
• Paskirtis: suvienodinti ir sumažinti
pagrindo įgeriamumą ir sustiprinti paviršių;
• Pritaikymas: tinka kalkinio, kalkinio cementinio ir cementinio tinko paviršiams, betonui bei mūrui iš šalčiui atsparių silikatinių ir molinių plytų dažyti;
• Padengimas: ne mažiau nei 5m²/l;
• Pakuotė: ne mažesnė nei 10 ltr.</t>
  </si>
  <si>
    <t>Neįgeriančių paviršių gruntas 
• Paskirtis – užtikrinti sukibimą, skirtas tankiems ir neįgeriantiems paviršiams (lygiam betono paviršiui, monolitinėms betoninėms luboms, stiklų blokų paviršiams) sienoms ir luboms prieš dengiant gipsinį tinką.
• Sąnaudos: ne daugiau 250 g/m²
• pH reikšmė: 9 (+/- 1);</t>
  </si>
  <si>
    <t>Smulkiagrūdis polimerinis glaistas vidaus darbams
• Paskirtis - skirtas betono, gipskartonio plokščių, tinkuotų bei kitų mineralinių paviršių išlyginimui prieš dažymą bei tapetavimą. Tinka nedideliems paviršiaus nelygumams, plyšiams, įtrūkiams užtaisyti. Rekomenduojamas baigiamajam sluoksniui.
• Nelakiųjų medžiagų kiekis: 70 (+/-3) %.
•Tankis: 1,74-1,78 g/cm³
•Maksimalus vieno sluoksnio storis: iki 2 mm.
•Sąnaudos: ne daugiau 1,8 kg/m² 1 mm storio sluoksniui.
• Pakuotė: 18(+/-2) kg</t>
  </si>
  <si>
    <t>Cementinis glaistas
• Paskirtis - galutiniam sienų bei lubų glaistymui sausose, drėgnose ir šlapiose patalpose. Tinka išorės darbams. Galima naudoti fasadams, rūsio, dušo patalpoms glaistyti. Glaistą galima tepti ant betoninio, plytinio, gruntuoto gipso-kartono plokščių pagrindo, cementiniu tinku nutinkuotų paviršių bei pirmojo tinko sluoksnio.
• Savybės - atsparus šalčiui, tinka išorės darbams. Džiūdamas netrūkinėja, galima naudoti ant silpnesnių paviršių, tokių kaip kalkinis tinkas ar gruntuotas gipskartonis.
• Sluoksnio storis –  iki 2 mm;
• Sąnaudos – ne daugiau 1,3 kg/m² 1mm storio sluoksniui;</t>
  </si>
  <si>
    <t xml:space="preserve">Savaime išsilyginantis mišinys:
• Paskirtis – pagrindui po danga išlyginti bei grindims išlieti
• Minimalus storio sluoksnis: 1-2 mm
• Maksimalus storio sluoksnis:15-16 mm
• Atsparus koncentruotai apkrovai ir nusitrynimui.
• Atsparumas suspaudimui – C20(±1)
• Atsparumas lenkimui –  F7(±1)
• Degumas – ne blogesnis nei A2fl-s1
• Išeiga –  ne daugiau 1,7 kg/m2  (1mm storiui) </t>
  </si>
  <si>
    <t>Betono mišinys universalus:
Universalus cementinis mišinys bendriems betono statyboms darbams atlikti;
Mišinys tinka pamatų, grindų, sąramų, sijų, laiptų, monolitinių elementų liejimui;
Sluoksnio storis: ne mažiau 30 mm; šildymo sistemose 40-80 mm (ne mažiau kaip 35 mm virš laidų);
Stipris gniuždant po 28 parų- ne prastesnis nei 25 MPa.;
Išeiga: ne daugiau 2,5 kg/m²/1mm.
Pakuotė – 25 (±1) kg.</t>
  </si>
  <si>
    <t>Gipskartonio plokščių klijai:
Klijai skirti sausoms gipskartonio plokštėms tvirtinti prie sienų ant įprastų šiurkščių statybinių pagrindų (pvz., mūro ar betono sienų).
Degumo klasė: ne prastesnė nei A1
Sukibimo stipris: ≥ 0,06 N/mm²
 Pakuotė – 30 (±1) kg.</t>
  </si>
  <si>
    <t>Glaistas gipskartonio plokščių siūlėms: 
Skirtas sienoms ir luboms, gipskartonio plokščių siūlėms užpildyti, lyginti ir sutvirtinti su armavimo juosta, taip pat plyšiams užtaisyti vidaus patalpose.
Degumo klasė – ne pastesnė nei A1 
Pakuotė – 25 (±1) kg;</t>
  </si>
  <si>
    <t>Sanitarinis silikonas
• Paskirtis –  siūlėms ir plyšiams sandarinti, apsaugoti nuo pelėsių ir bakterijų
• Spalva – bespalvis
• Statomas į pistoletą</t>
  </si>
  <si>
    <t>Sanitarinis silikonas
• Paskirtis –  siūlėms ir plyšiams sandarinti, apsaugoti nuo pelėsių ir bakterijų
• Spalvos: pilka, ruda, juoda, 
• Statomas į pistoletą</t>
  </si>
  <si>
    <t>Sanitarinis silikonas
• Paskirtis – siūlėms ir plyšiams sandarinti, apsaugoti nuo pelėsių ir bakterijų
• Spalva – balta
• Statomas į pistoletą</t>
  </si>
  <si>
    <t>Hermetikas pilkos spalvos:
 Atsparus vandeniui, vienkomponentis silikoninis hermetikas.
Paskirtis - siūlių sandarinimui.
Spalva- pilka;
Pakuotė – 310 ml. (±30) ml.</t>
  </si>
  <si>
    <t>Stiklo audinio tapetų klijai:
Tinkami klijuoti stiklo pluošto ir džiuto tapetus sausose patalpose.
Pakuotė –15 l (±1) l.</t>
  </si>
  <si>
    <t>Alkidinis gruntas (gruntiniai vidaus dažai):
Paskirtis: paslėpti dėmes, neleisti joms išryškėti ant sienų, lubų, durų ar baldų;
Blizgumo laipsnis: matiniai;
Išeiga (vienam sluoksniui): ne mažiau kaip 10m2/l  lygiems paviršiams.
Sausasis likutis: 50 (+/-10)% 
Tinkamas sausose ir drėgnose patalpose.</t>
  </si>
  <si>
    <t>Plytelių tarpų valiklis
• Paskirtis - Plytelių siūlių tarpam valyti.</t>
  </si>
  <si>
    <r>
      <t>Dispersiniai klijai medienai (lipalas)
• Paskirtis -  drėgmei</t>
    </r>
    <r>
      <rPr>
        <sz val="10"/>
        <color rgb="FFFF0000"/>
        <rFont val="Arial"/>
        <family val="2"/>
        <charset val="186"/>
      </rPr>
      <t xml:space="preserve"> </t>
    </r>
    <r>
      <rPr>
        <sz val="10"/>
        <rFont val="Arial"/>
        <family val="2"/>
        <charset val="186"/>
      </rPr>
      <t>atsparūs klijai, kuriais suklijuoti gaminiai gali būti eksploatuojami drėgnose patalpose bei  lauke. Klijai naudojami baldams, durims, langams, laiptams, balkonams, terasoms, parketui, laminuotoms ar drožlių plokštėms, minkštoms ir kietoms medienos rūšims bei kitiems medienos gaminiams, eksploatuojamiems lauke, klijuoti;</t>
    </r>
  </si>
  <si>
    <t xml:space="preserve">Skystos vinys 
• Sudėtis: dispersija arba lygiavertė;
• Šiluminis atsparumas: nuo -20C iki +60C
• Laikas iki kietėjimo pradžios: ne daugiau 15 min.
• Statomos į pistoletą </t>
  </si>
  <si>
    <t>Elastingi plytelių klijai
• Paskirtis - šalčiui atsparūs plonasluoksniai klijai tinkami stabiliems tinkuotiems paviršiams, gipskartonio plokštėms. Skirti keraminėms ir akmens masės plytelėms klijuoti. Galima naudoti šildomoms grindims. Vidaus patalpoms ir išorei, sienoms ir grindims
• Atsparūs šalčio poveikiui
• Tinkamumo dirbti trukmė ne mažiau 3 val.
• Tinkamumo kloti trukmė ne mažiau 30 min.
• Tinkamumo koreguoti trukmė ne mažiau 8min.
• Galima vaikščioti ne daugiau kaip po 24 val.
• Sukibimas su betonu: ≥1,0 N/mm²
• Darbinė temperatūra – nuo +5C iki +25 C
• Atsparumas temperatūros poveikiui nuo – 20C iki +80 C
• Atitinka EN 12004 arba lygiavertį standartą reikalavimus – klasė ne prastesnė nei C2TE</t>
  </si>
  <si>
    <r>
      <t>Remontinis mišinys:
Universalus  mišinys paviršių remontui</t>
    </r>
    <r>
      <rPr>
        <sz val="10"/>
        <color rgb="FFFF0000"/>
        <rFont val="Arial"/>
        <family val="2"/>
        <charset val="186"/>
      </rPr>
      <t xml:space="preserve"> </t>
    </r>
    <r>
      <rPr>
        <sz val="10"/>
        <rFont val="Arial"/>
        <family val="2"/>
        <charset val="186"/>
      </rPr>
      <t xml:space="preserve">(betoninėms grindims, laiptams ir pan.)
Tinkamumas: vidaus ir lauko darbams
Sluoksnio storis: nuo ≤10 mm iki 100 mm;
Išeiga: ne daugiau 2 kg/m²/mm
Pakuotė – 25 (±1) kg; </t>
    </r>
  </si>
  <si>
    <t>Mišinys armavimo klijavimo, putplasčiui;
Mišinys naudojamas putplasčio plokštėms tvirtinti bei apsauginiam armuotam sluoksniui suformuoti, šiltinant naujai statomus privačius pastatus ir atliekant šiluminę pastatų renovaciją.
Sudėtis: cemento mišinys su mineraliniais užpildais ir modifikatoriais; 
Pakuotė – 25 (±1) kg;
Sąnaudos: 5,0 kg/m² (±2) kg/m²;
Naudoti, kai temperatūra: nuo +5 iki +25 °C (±3) °C;
Sunaudojimo laikas: apie 2 val. (±1) val.</t>
  </si>
  <si>
    <t xml:space="preserve">Tiekėjo pavadinimas: </t>
  </si>
  <si>
    <t>1. Pirkimas skirstomas į 2 dalis. Konkurso dalyvis privalo siūlyti visą pirkimo dalyje išvardintų prekių asortimentą. Siūlomos prekės techninės charakteristikos turi būti ne blogesnės nei reikalaujamos techninėje specifikacijoje, t.y. siūloma prekė savo savybėmis turi būti lygiavertė techninėje specifikacijoje reikalaujamai arba geresnių techninių parametrų. Kartu su pasiūlymu turi būti pateikiami dokumentai arba nuorodos, patvirtinantys siūlomų prekių technines charakteristikas.
2. Grafoje „Prekės pavadinimas, techninė specifikacija, gamintojas“ turi būti nurodyti tikslūs ir konkretūs siūlomos prekės duomenys, nepaliekant lentelėje pateiktų dydžių reikšmių tolerancijų ir tokių reikšmių, kaip „lygiavertė“, „atitinka,“ „ne mažiau“ ir pan. Reikalinga nurodyti prekės gamintoją/modelį.
3. Prekes numatoma užsakyti pagal poreikį, tam tikro dydžio partijomis. Prekes pardavėjas į Kauno klinikų nurodytą vietą (Eivenių g. 2, Kaunas) turės pristatyti savo transportu. Tiekimo terminas ne ilgesnis kaip 10 darbo dienų nuo užsakymo pateikimo dienos.
4. Lentelėje nurodyti orientaciniai kiekiai naudojami tik pasiūlymų vertinimui/palyginimui, tai nebus sutarties maksimalūs kiekiai, sutartyje bus nurodyti tik prekių įkainiai. 1 pirkimo daliai skiriama 70000,00 Eur su PVM, 2 pirkimo daliai skiriama 30000,00 Eur su PVM. Sutarties terminas – 24 mėn.
5. Vadovaujantis Lietuvos Respublikos aplinkos ministro 2011 m. birželio 28 d. įsakymo Nr. D1-508 „Dėl aplinkos apsaugos kriterijų taikymo, vykdant žaliuosius pirkimus, tvarkos aprašo patvirtinimo"(aktuali redakcija) patvirtinto Aplinkos apsaugos kriterijų taikymo, vykdant žaliuosius pirkimus, prekės turi atitikti vieną iš žemiau nustatytų reikalavimų pateikiant atitiktį įrodančius dokumentus:
5.1. prekei pagaminti ir (ar) tiekti sunaudojama mažiau gamtos išteklių ir (ar) sudėtyje yra pakartotinai panaudotų ir (ar) perdirbtų medžiagų;
5.2. prekei pagaminti naudojama mažiau ar nenaudojama pavojingųjų cheminių medžiagų, neteršiama aplinka ir nekeliamas pavojus sveikatai.</t>
  </si>
  <si>
    <t>Plytelių tarpų glaistas
• Paskirtis – keramikinių ir klinkerinių sienų bei grindų plytelių glaistas cemento pagrindu.
• Siūlės plotis – iki 8 mm;
• Spalva – taikoma pagal plytelės spalvą.</t>
  </si>
  <si>
    <t>Giluminis gruntas
• Paskirtis – skirtas pagrindo paviršiaus stiprinimui prieš klijuojant ant jo plyteles, liejant, dažant ar jį tinkuojant;
• Sudėtis – akrilo dispersija arba lygiavertė;
• Tankis:  iki 1,1 g/cm³;
• Darbinė temperatūra: nuo +5° iki +25 °C;
• Džiūvimo laikas: 2(±0,25) val., atsižvelgiant į pagrindo įgertį, temperatūrą ir drėgmę;
• Pakuotė: ne mažesnė nei 10 ltr.</t>
  </si>
  <si>
    <t>Smulkiagrūdis remontinis glaistas
• Paskirtis – įtrūkimų ir skylių remontui, paviršiniam glaistymui, cemento – smėlio sluoksnių remontui, tinka laiptų glaistymui, vidaus darbams.
• Sluoksnio storis: iki 30 mm;
• Išeiga –  ne daugiau 2,3 kg/m²  (1mm storiui)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</si>
</sst>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0">
    <font>
      <sz val="10"/>
      <name val="Arial"/>
      <charset val="186"/>
    </font>
    <font>
      <sz val="10"/>
      <name val="TimesLT"/>
      <charset val="186"/>
    </font>
    <font>
      <sz val="10"/>
      <name val="Arial"/>
      <family val="2"/>
      <charset val="186"/>
    </font>
    <font>
      <b/>
      <sz val="10"/>
      <name val="Arial"/>
      <family val="2"/>
      <charset val="186"/>
    </font>
    <font>
      <sz val="10"/>
      <color rgb="FF000000"/>
      <name val="Arial"/>
      <family val="2"/>
      <charset val="186"/>
    </font>
    <font>
      <sz val="10"/>
      <color indexed="8"/>
      <name val="Arial"/>
      <family val="2"/>
      <charset val="186"/>
    </font>
    <font>
      <b/>
      <sz val="10"/>
      <color indexed="8"/>
      <name val="Arial"/>
      <family val="2"/>
      <charset val="186"/>
    </font>
    <font>
      <sz val="10"/>
      <color indexed="17"/>
      <name val="Arial"/>
      <family val="2"/>
      <charset val="186"/>
    </font>
    <font>
      <sz val="10"/>
      <color indexed="20"/>
      <name val="Arial"/>
      <family val="2"/>
      <charset val="186"/>
    </font>
    <font>
      <sz val="10"/>
      <color rgb="FFFF0000"/>
      <name val="Arial"/>
      <family val="2"/>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68">
    <xf numFmtId="0" fontId="0" fillId="0" borderId="0" xfId="0"/>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0" fontId="2" fillId="2" borderId="0" xfId="0" applyFont="1" applyFill="1" applyAlignment="1">
      <alignment vertical="center" textRotation="90" wrapText="1"/>
    </xf>
    <xf numFmtId="0" fontId="3" fillId="4" borderId="1" xfId="0" applyFont="1" applyFill="1" applyBorder="1" applyAlignment="1">
      <alignment horizontal="center" vertical="center" wrapText="1"/>
    </xf>
    <xf numFmtId="0" fontId="3" fillId="4" borderId="5" xfId="0" applyFont="1" applyFill="1" applyBorder="1" applyAlignment="1">
      <alignment vertical="center"/>
    </xf>
    <xf numFmtId="0" fontId="3" fillId="4" borderId="3" xfId="0" applyFont="1" applyFill="1" applyBorder="1" applyAlignment="1">
      <alignment vertical="center"/>
    </xf>
    <xf numFmtId="0" fontId="2" fillId="4" borderId="1" xfId="0" applyFont="1" applyFill="1" applyBorder="1" applyAlignment="1">
      <alignment vertical="center" textRotation="90" wrapText="1"/>
    </xf>
    <xf numFmtId="0" fontId="2" fillId="4" borderId="1" xfId="0" applyFont="1" applyFill="1" applyBorder="1"/>
    <xf numFmtId="0" fontId="2" fillId="0" borderId="1" xfId="1" applyFont="1" applyBorder="1" applyAlignment="1">
      <alignment horizontal="center" vertical="center"/>
    </xf>
    <xf numFmtId="0" fontId="2" fillId="0" borderId="4" xfId="2"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left" vertical="top" wrapText="1"/>
    </xf>
    <xf numFmtId="0" fontId="2" fillId="0" borderId="0" xfId="0" applyFont="1"/>
    <xf numFmtId="0" fontId="2" fillId="0" borderId="2" xfId="0" applyFont="1" applyBorder="1" applyAlignment="1">
      <alignment vertical="center" wrapText="1"/>
    </xf>
    <xf numFmtId="0" fontId="2" fillId="0" borderId="2" xfId="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2" applyFont="1" applyBorder="1" applyAlignment="1">
      <alignment horizontal="center" vertical="center"/>
    </xf>
    <xf numFmtId="0" fontId="2" fillId="0" borderId="2" xfId="1" applyFont="1" applyBorder="1" applyAlignment="1">
      <alignment horizontal="center" vertical="center"/>
    </xf>
    <xf numFmtId="0" fontId="2" fillId="0" borderId="3" xfId="0" applyFont="1" applyBorder="1"/>
    <xf numFmtId="0" fontId="3" fillId="4" borderId="1" xfId="1" applyFont="1" applyFill="1" applyBorder="1" applyAlignment="1">
      <alignment horizontal="center" vertical="center" wrapText="1"/>
    </xf>
    <xf numFmtId="0" fontId="3" fillId="4" borderId="2" xfId="0" applyFont="1" applyFill="1" applyBorder="1" applyAlignment="1">
      <alignment vertical="center"/>
    </xf>
    <xf numFmtId="0" fontId="2" fillId="0" borderId="3" xfId="0" applyFont="1" applyBorder="1" applyAlignment="1">
      <alignment horizontal="center" vertical="center" wrapText="1" shrinkToFit="1"/>
    </xf>
    <xf numFmtId="0" fontId="2" fillId="0" borderId="1" xfId="1" applyFont="1" applyBorder="1" applyAlignment="1">
      <alignment vertical="center" wrapText="1"/>
    </xf>
    <xf numFmtId="1" fontId="2" fillId="0" borderId="1" xfId="0" applyNumberFormat="1" applyFont="1" applyBorder="1" applyAlignment="1">
      <alignment horizontal="center" vertical="center" wrapText="1" shrinkToFit="1"/>
    </xf>
    <xf numFmtId="0" fontId="5" fillId="0" borderId="1" xfId="0" applyFont="1" applyBorder="1" applyAlignment="1">
      <alignment horizontal="left" vertical="top" wrapText="1"/>
    </xf>
    <xf numFmtId="0" fontId="5" fillId="0" borderId="2" xfId="0" applyFont="1" applyBorder="1"/>
    <xf numFmtId="0" fontId="5" fillId="0" borderId="3" xfId="0" applyFont="1" applyBorder="1" applyAlignment="1">
      <alignment wrapText="1"/>
    </xf>
    <xf numFmtId="0" fontId="5" fillId="0" borderId="0" xfId="0" applyFont="1"/>
    <xf numFmtId="0" fontId="5" fillId="0" borderId="1" xfId="0" applyFont="1" applyBorder="1"/>
    <xf numFmtId="0" fontId="5" fillId="0" borderId="1" xfId="0" applyFont="1" applyBorder="1" applyAlignment="1">
      <alignment wrapText="1"/>
    </xf>
    <xf numFmtId="0" fontId="3" fillId="0" borderId="0" xfId="0" applyFont="1" applyAlignment="1">
      <alignment vertical="center"/>
    </xf>
    <xf numFmtId="0" fontId="2"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4" fontId="6" fillId="0" borderId="1" xfId="0" applyNumberFormat="1" applyFont="1" applyBorder="1"/>
    <xf numFmtId="164" fontId="5" fillId="0" borderId="0" xfId="0" applyNumberFormat="1" applyFont="1"/>
    <xf numFmtId="164" fontId="3" fillId="0" borderId="1" xfId="0" applyNumberFormat="1" applyFont="1" applyBorder="1" applyAlignment="1">
      <alignment horizontal="center" vertical="center"/>
    </xf>
    <xf numFmtId="0" fontId="2" fillId="3" borderId="1" xfId="1" applyFont="1" applyFill="1" applyBorder="1" applyAlignment="1">
      <alignment vertical="center" wrapText="1"/>
    </xf>
    <xf numFmtId="0" fontId="2" fillId="3" borderId="2" xfId="0" applyFont="1" applyFill="1" applyBorder="1" applyAlignment="1">
      <alignment wrapText="1"/>
    </xf>
    <xf numFmtId="0" fontId="2" fillId="3" borderId="2" xfId="1" applyFont="1" applyFill="1" applyBorder="1" applyAlignment="1">
      <alignmen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1" xfId="0" applyFont="1" applyFill="1" applyBorder="1" applyAlignment="1">
      <alignment vertical="center" wrapText="1"/>
    </xf>
    <xf numFmtId="0" fontId="2" fillId="0" borderId="0" xfId="0" applyFont="1" applyAlignment="1">
      <alignment horizontal="left" vertical="top" wrapText="1"/>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2" xfId="0" applyFont="1" applyBorder="1" applyAlignment="1">
      <alignment horizontal="right" vertical="center" wrapText="1"/>
    </xf>
    <xf numFmtId="0" fontId="2" fillId="0" borderId="5" xfId="0" applyFont="1" applyBorder="1" applyAlignment="1">
      <alignment horizontal="right"/>
    </xf>
    <xf numFmtId="0" fontId="2" fillId="0" borderId="3" xfId="0" applyFont="1" applyBorder="1" applyAlignment="1">
      <alignment horizontal="right"/>
    </xf>
    <xf numFmtId="0" fontId="3" fillId="0" borderId="0" xfId="0" applyFont="1" applyAlignment="1">
      <alignment horizontal="left" vertical="center"/>
    </xf>
    <xf numFmtId="0" fontId="3" fillId="0" borderId="5" xfId="0" applyFont="1" applyBorder="1" applyAlignment="1">
      <alignment horizontal="right" vertical="center" wrapText="1"/>
    </xf>
    <xf numFmtId="0" fontId="3" fillId="0" borderId="3" xfId="0" applyFont="1" applyBorder="1" applyAlignment="1">
      <alignment horizontal="right" vertical="center" wrapText="1"/>
    </xf>
  </cellXfs>
  <cellStyles count="3">
    <cellStyle name="Normal" xfId="0" builtinId="0"/>
    <cellStyle name="Normal_SARASAS"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topLeftCell="A18" zoomScale="80" zoomScaleNormal="80" workbookViewId="0">
      <selection activeCell="B6" sqref="B6"/>
    </sheetView>
  </sheetViews>
  <sheetFormatPr defaultRowHeight="12.75" outlineLevelRow="2"/>
  <cols>
    <col min="1" max="1" width="11.5703125" style="37" customWidth="1"/>
    <col min="2" max="2" width="49.42578125" style="47" customWidth="1"/>
    <col min="3" max="3" width="7.7109375" style="41" customWidth="1"/>
    <col min="4" max="4" width="14.140625" style="42" customWidth="1"/>
    <col min="5" max="5" width="12.85546875" style="43" customWidth="1"/>
    <col min="6" max="6" width="12.5703125" style="44" customWidth="1"/>
    <col min="7" max="7" width="13.7109375" style="37" customWidth="1"/>
    <col min="8" max="8" width="45.7109375" style="37" customWidth="1"/>
    <col min="9" max="16384" width="9.140625" style="37"/>
  </cols>
  <sheetData>
    <row r="1" spans="1:8" s="4" customFormat="1">
      <c r="A1" s="65"/>
      <c r="B1" s="65"/>
      <c r="C1" s="2"/>
      <c r="D1" s="2"/>
      <c r="E1" s="3"/>
      <c r="F1" s="2"/>
      <c r="H1" s="4" t="s">
        <v>46</v>
      </c>
    </row>
    <row r="2" spans="1:8" s="4" customFormat="1">
      <c r="A2" s="1" t="s">
        <v>47</v>
      </c>
      <c r="B2" s="1"/>
      <c r="C2" s="2"/>
      <c r="D2" s="2"/>
      <c r="E2" s="3"/>
      <c r="F2" s="2"/>
      <c r="G2" s="1" t="s">
        <v>89</v>
      </c>
    </row>
    <row r="4" spans="1:8" s="10" customFormat="1" ht="60" customHeight="1">
      <c r="A4" s="5" t="s">
        <v>2</v>
      </c>
      <c r="B4" s="5" t="s">
        <v>23</v>
      </c>
      <c r="C4" s="5" t="s">
        <v>1</v>
      </c>
      <c r="D4" s="6" t="s">
        <v>22</v>
      </c>
      <c r="E4" s="7" t="s">
        <v>24</v>
      </c>
      <c r="F4" s="7" t="s">
        <v>25</v>
      </c>
      <c r="G4" s="8" t="s">
        <v>26</v>
      </c>
      <c r="H4" s="9" t="s">
        <v>29</v>
      </c>
    </row>
    <row r="5" spans="1:8" s="10" customFormat="1" ht="36.75" customHeight="1">
      <c r="A5" s="11" t="s">
        <v>31</v>
      </c>
      <c r="B5" s="12" t="s">
        <v>20</v>
      </c>
      <c r="C5" s="12"/>
      <c r="D5" s="12"/>
      <c r="E5" s="12"/>
      <c r="F5" s="13"/>
      <c r="G5" s="14"/>
      <c r="H5" s="15"/>
    </row>
    <row r="6" spans="1:8" s="20" customFormat="1" ht="139.5" customHeight="1" outlineLevel="2">
      <c r="A6" s="16" t="s">
        <v>3</v>
      </c>
      <c r="B6" s="58" t="s">
        <v>92</v>
      </c>
      <c r="C6" s="17" t="s">
        <v>33</v>
      </c>
      <c r="D6" s="18">
        <v>2000</v>
      </c>
      <c r="E6" s="48"/>
      <c r="F6" s="48"/>
      <c r="G6" s="49"/>
      <c r="H6" s="19"/>
    </row>
    <row r="7" spans="1:8" s="20" customFormat="1" ht="110.25" customHeight="1" outlineLevel="2">
      <c r="A7" s="16" t="s">
        <v>4</v>
      </c>
      <c r="B7" s="21" t="s">
        <v>82</v>
      </c>
      <c r="C7" s="17" t="s">
        <v>33</v>
      </c>
      <c r="D7" s="18">
        <v>300</v>
      </c>
      <c r="E7" s="48"/>
      <c r="F7" s="48"/>
      <c r="G7" s="49"/>
      <c r="H7" s="19"/>
    </row>
    <row r="8" spans="1:8" s="20" customFormat="1" ht="142.5" customHeight="1" outlineLevel="2">
      <c r="A8" s="16" t="s">
        <v>5</v>
      </c>
      <c r="B8" s="21" t="s">
        <v>69</v>
      </c>
      <c r="C8" s="17" t="s">
        <v>33</v>
      </c>
      <c r="D8" s="18">
        <v>1500</v>
      </c>
      <c r="E8" s="48"/>
      <c r="F8" s="48"/>
      <c r="G8" s="49"/>
      <c r="H8" s="19"/>
    </row>
    <row r="9" spans="1:8" s="20" customFormat="1" ht="122.25" customHeight="1" outlineLevel="2">
      <c r="A9" s="16" t="s">
        <v>6</v>
      </c>
      <c r="B9" s="22" t="s">
        <v>70</v>
      </c>
      <c r="C9" s="23" t="s">
        <v>0</v>
      </c>
      <c r="D9" s="18">
        <v>3000</v>
      </c>
      <c r="E9" s="48"/>
      <c r="F9" s="48"/>
      <c r="G9" s="49"/>
      <c r="H9" s="24"/>
    </row>
    <row r="10" spans="1:8" s="20" customFormat="1" ht="153" outlineLevel="2">
      <c r="A10" s="16" t="s">
        <v>7</v>
      </c>
      <c r="B10" s="22" t="s">
        <v>71</v>
      </c>
      <c r="C10" s="23" t="s">
        <v>0</v>
      </c>
      <c r="D10" s="18">
        <v>9000</v>
      </c>
      <c r="E10" s="48"/>
      <c r="F10" s="48"/>
      <c r="G10" s="49"/>
      <c r="H10" s="24"/>
    </row>
    <row r="11" spans="1:8" s="20" customFormat="1" ht="194.25" customHeight="1" outlineLevel="2">
      <c r="A11" s="16" t="s">
        <v>8</v>
      </c>
      <c r="B11" s="22" t="s">
        <v>72</v>
      </c>
      <c r="C11" s="23" t="s">
        <v>0</v>
      </c>
      <c r="D11" s="18">
        <v>1000</v>
      </c>
      <c r="E11" s="48"/>
      <c r="F11" s="48"/>
      <c r="G11" s="49"/>
      <c r="H11" s="24"/>
    </row>
    <row r="12" spans="1:8" s="20" customFormat="1" ht="74.25" customHeight="1" outlineLevel="2">
      <c r="A12" s="16" t="s">
        <v>9</v>
      </c>
      <c r="B12" s="55" t="s">
        <v>91</v>
      </c>
      <c r="C12" s="23" t="s">
        <v>0</v>
      </c>
      <c r="D12" s="18">
        <v>1000</v>
      </c>
      <c r="E12" s="48"/>
      <c r="F12" s="48"/>
      <c r="G12" s="49"/>
      <c r="H12" s="25"/>
    </row>
    <row r="13" spans="1:8" s="20" customFormat="1" ht="97.5" customHeight="1" outlineLevel="2">
      <c r="A13" s="16" t="s">
        <v>10</v>
      </c>
      <c r="B13" s="55" t="s">
        <v>93</v>
      </c>
      <c r="C13" s="23" t="s">
        <v>0</v>
      </c>
      <c r="D13" s="18">
        <v>3000</v>
      </c>
      <c r="E13" s="48"/>
      <c r="F13" s="48"/>
      <c r="G13" s="49"/>
      <c r="H13" s="24"/>
    </row>
    <row r="14" spans="1:8" s="20" customFormat="1" ht="56.25" customHeight="1" outlineLevel="2">
      <c r="A14" s="16" t="s">
        <v>45</v>
      </c>
      <c r="B14" s="22" t="s">
        <v>68</v>
      </c>
      <c r="C14" s="23" t="s">
        <v>0</v>
      </c>
      <c r="D14" s="18">
        <v>8000</v>
      </c>
      <c r="E14" s="48"/>
      <c r="F14" s="48"/>
      <c r="G14" s="49"/>
      <c r="H14" s="24"/>
    </row>
    <row r="15" spans="1:8" s="20" customFormat="1" ht="166.5" customHeight="1" outlineLevel="2">
      <c r="A15" s="16" t="s">
        <v>58</v>
      </c>
      <c r="B15" s="22" t="s">
        <v>59</v>
      </c>
      <c r="C15" s="23" t="s">
        <v>33</v>
      </c>
      <c r="D15" s="18">
        <v>5000</v>
      </c>
      <c r="E15" s="48"/>
      <c r="F15" s="48"/>
      <c r="G15" s="49"/>
      <c r="H15" s="24"/>
    </row>
    <row r="16" spans="1:8" s="20" customFormat="1" ht="189.75" customHeight="1" outlineLevel="2">
      <c r="A16" s="16" t="s">
        <v>48</v>
      </c>
      <c r="B16" s="55" t="s">
        <v>37</v>
      </c>
      <c r="C16" s="26" t="s">
        <v>0</v>
      </c>
      <c r="D16" s="18">
        <v>6000</v>
      </c>
      <c r="E16" s="48"/>
      <c r="F16" s="48"/>
      <c r="G16" s="49"/>
      <c r="H16" s="24"/>
    </row>
    <row r="17" spans="1:8" s="20" customFormat="1" ht="140.25" outlineLevel="2">
      <c r="A17" s="16" t="s">
        <v>49</v>
      </c>
      <c r="B17" s="57" t="s">
        <v>38</v>
      </c>
      <c r="C17" s="26" t="s">
        <v>0</v>
      </c>
      <c r="D17" s="18">
        <v>3000</v>
      </c>
      <c r="E17" s="48"/>
      <c r="F17" s="48"/>
      <c r="G17" s="49"/>
      <c r="H17" s="25"/>
    </row>
    <row r="18" spans="1:8" s="20" customFormat="1" ht="146.25" customHeight="1" outlineLevel="2">
      <c r="A18" s="16" t="s">
        <v>50</v>
      </c>
      <c r="B18" s="21" t="s">
        <v>73</v>
      </c>
      <c r="C18" s="26" t="s">
        <v>0</v>
      </c>
      <c r="D18" s="18">
        <v>8000</v>
      </c>
      <c r="E18" s="48"/>
      <c r="F18" s="48"/>
      <c r="G18" s="49"/>
      <c r="H18" s="25"/>
    </row>
    <row r="19" spans="1:8" s="20" customFormat="1" ht="189.75" customHeight="1" outlineLevel="2">
      <c r="A19" s="16" t="s">
        <v>51</v>
      </c>
      <c r="B19" s="21" t="s">
        <v>74</v>
      </c>
      <c r="C19" s="26" t="s">
        <v>0</v>
      </c>
      <c r="D19" s="18">
        <v>2000</v>
      </c>
      <c r="E19" s="48"/>
      <c r="F19" s="48"/>
      <c r="G19" s="49"/>
      <c r="H19" s="25"/>
    </row>
    <row r="20" spans="1:8" s="20" customFormat="1" ht="115.5" customHeight="1" outlineLevel="2">
      <c r="A20" s="16" t="s">
        <v>52</v>
      </c>
      <c r="B20" s="21" t="s">
        <v>87</v>
      </c>
      <c r="C20" s="26" t="s">
        <v>0</v>
      </c>
      <c r="D20" s="18">
        <v>3000</v>
      </c>
      <c r="E20" s="48"/>
      <c r="F20" s="48"/>
      <c r="G20" s="49"/>
      <c r="H20" s="56"/>
    </row>
    <row r="21" spans="1:8" s="20" customFormat="1" ht="147.75" customHeight="1" outlineLevel="2">
      <c r="A21" s="16" t="s">
        <v>53</v>
      </c>
      <c r="B21" s="57" t="s">
        <v>88</v>
      </c>
      <c r="C21" s="26" t="s">
        <v>0</v>
      </c>
      <c r="D21" s="18">
        <v>3000</v>
      </c>
      <c r="E21" s="48"/>
      <c r="F21" s="48"/>
      <c r="G21" s="49"/>
      <c r="H21" s="25"/>
    </row>
    <row r="22" spans="1:8" s="20" customFormat="1" ht="90.75" customHeight="1" outlineLevel="2">
      <c r="A22" s="16" t="s">
        <v>54</v>
      </c>
      <c r="B22" s="21" t="s">
        <v>76</v>
      </c>
      <c r="C22" s="26" t="s">
        <v>0</v>
      </c>
      <c r="D22" s="18">
        <v>5000</v>
      </c>
      <c r="E22" s="48"/>
      <c r="F22" s="48"/>
      <c r="G22" s="49"/>
      <c r="H22" s="25"/>
    </row>
    <row r="23" spans="1:8" s="20" customFormat="1" ht="89.25" outlineLevel="2">
      <c r="A23" s="16" t="s">
        <v>60</v>
      </c>
      <c r="B23" s="21" t="s">
        <v>75</v>
      </c>
      <c r="C23" s="26" t="s">
        <v>0</v>
      </c>
      <c r="D23" s="18">
        <v>6000</v>
      </c>
      <c r="E23" s="48"/>
      <c r="F23" s="48"/>
      <c r="G23" s="49"/>
      <c r="H23" s="25"/>
    </row>
    <row r="24" spans="1:8" s="20" customFormat="1" outlineLevel="2">
      <c r="A24" s="27"/>
      <c r="B24" s="62" t="s">
        <v>36</v>
      </c>
      <c r="C24" s="63"/>
      <c r="D24" s="63"/>
      <c r="E24" s="63"/>
      <c r="F24" s="64"/>
      <c r="G24" s="52">
        <f>SUM(G6:G23)</f>
        <v>0</v>
      </c>
      <c r="H24" s="28"/>
    </row>
    <row r="25" spans="1:8" s="20" customFormat="1" ht="26.25" customHeight="1" outlineLevel="2">
      <c r="A25" s="29"/>
      <c r="B25" s="30" t="s">
        <v>21</v>
      </c>
      <c r="C25" s="12"/>
      <c r="D25" s="60"/>
      <c r="E25" s="60"/>
      <c r="F25" s="60"/>
      <c r="G25" s="61"/>
      <c r="H25" s="15"/>
    </row>
    <row r="26" spans="1:8" s="20" customFormat="1" ht="216" customHeight="1" outlineLevel="2">
      <c r="A26" s="16" t="s">
        <v>11</v>
      </c>
      <c r="B26" s="54" t="s">
        <v>86</v>
      </c>
      <c r="C26" s="23" t="s">
        <v>0</v>
      </c>
      <c r="D26" s="31">
        <v>3000</v>
      </c>
      <c r="E26" s="48"/>
      <c r="F26" s="48"/>
      <c r="G26" s="48"/>
      <c r="H26" s="25"/>
    </row>
    <row r="27" spans="1:8" s="20" customFormat="1" ht="113.25" customHeight="1" outlineLevel="2">
      <c r="A27" s="16" t="s">
        <v>12</v>
      </c>
      <c r="B27" s="32" t="s">
        <v>84</v>
      </c>
      <c r="C27" s="16" t="s">
        <v>0</v>
      </c>
      <c r="D27" s="33">
        <v>200</v>
      </c>
      <c r="E27" s="48"/>
      <c r="F27" s="48"/>
      <c r="G27" s="48"/>
      <c r="H27" s="24"/>
    </row>
    <row r="28" spans="1:8" s="20" customFormat="1" ht="81" customHeight="1" outlineLevel="2">
      <c r="A28" s="16" t="s">
        <v>13</v>
      </c>
      <c r="B28" s="53" t="s">
        <v>30</v>
      </c>
      <c r="C28" s="16" t="s">
        <v>0</v>
      </c>
      <c r="D28" s="23">
        <v>200</v>
      </c>
      <c r="E28" s="48"/>
      <c r="F28" s="48"/>
      <c r="G28" s="48"/>
      <c r="H28" s="25"/>
    </row>
    <row r="29" spans="1:8" s="20" customFormat="1" ht="51" outlineLevel="2">
      <c r="A29" s="16" t="s">
        <v>14</v>
      </c>
      <c r="B29" s="32" t="s">
        <v>27</v>
      </c>
      <c r="C29" s="16" t="s">
        <v>33</v>
      </c>
      <c r="D29" s="23">
        <v>100</v>
      </c>
      <c r="E29" s="48"/>
      <c r="F29" s="48"/>
      <c r="G29" s="48"/>
      <c r="H29" s="24"/>
    </row>
    <row r="30" spans="1:8" s="20" customFormat="1" ht="87.75" customHeight="1" outlineLevel="2">
      <c r="A30" s="16" t="s">
        <v>15</v>
      </c>
      <c r="B30" s="32" t="s">
        <v>28</v>
      </c>
      <c r="C30" s="16" t="s">
        <v>33</v>
      </c>
      <c r="D30" s="23">
        <v>100</v>
      </c>
      <c r="E30" s="48"/>
      <c r="F30" s="48"/>
      <c r="G30" s="48"/>
      <c r="H30" s="24"/>
    </row>
    <row r="31" spans="1:8" s="20" customFormat="1" ht="89.25" outlineLevel="2">
      <c r="A31" s="16" t="s">
        <v>16</v>
      </c>
      <c r="B31" s="32" t="s">
        <v>39</v>
      </c>
      <c r="C31" s="16" t="s">
        <v>32</v>
      </c>
      <c r="D31" s="23">
        <v>100</v>
      </c>
      <c r="E31" s="48"/>
      <c r="F31" s="48"/>
      <c r="G31" s="48"/>
      <c r="H31" s="25"/>
    </row>
    <row r="32" spans="1:8" s="20" customFormat="1" ht="76.5" outlineLevel="2">
      <c r="A32" s="16" t="s">
        <v>17</v>
      </c>
      <c r="B32" s="32" t="s">
        <v>40</v>
      </c>
      <c r="C32" s="16" t="s">
        <v>32</v>
      </c>
      <c r="D32" s="23">
        <v>30</v>
      </c>
      <c r="E32" s="48"/>
      <c r="F32" s="48"/>
      <c r="G32" s="48"/>
      <c r="H32" s="25"/>
    </row>
    <row r="33" spans="1:8" s="20" customFormat="1" ht="63.75" outlineLevel="2">
      <c r="A33" s="16" t="s">
        <v>18</v>
      </c>
      <c r="B33" s="32" t="s">
        <v>77</v>
      </c>
      <c r="C33" s="16" t="s">
        <v>32</v>
      </c>
      <c r="D33" s="23">
        <v>100</v>
      </c>
      <c r="E33" s="48"/>
      <c r="F33" s="48"/>
      <c r="G33" s="48"/>
      <c r="H33" s="25"/>
    </row>
    <row r="34" spans="1:8" s="20" customFormat="1" ht="63.75" outlineLevel="2">
      <c r="A34" s="16" t="s">
        <v>19</v>
      </c>
      <c r="B34" s="32" t="s">
        <v>79</v>
      </c>
      <c r="C34" s="16" t="s">
        <v>32</v>
      </c>
      <c r="D34" s="23">
        <v>100</v>
      </c>
      <c r="E34" s="48"/>
      <c r="F34" s="48"/>
      <c r="G34" s="48"/>
      <c r="H34" s="24"/>
    </row>
    <row r="35" spans="1:8" s="20" customFormat="1" ht="63.75" outlineLevel="2">
      <c r="A35" s="16" t="s">
        <v>61</v>
      </c>
      <c r="B35" s="32" t="s">
        <v>78</v>
      </c>
      <c r="C35" s="16" t="s">
        <v>32</v>
      </c>
      <c r="D35" s="23">
        <v>200</v>
      </c>
      <c r="E35" s="48"/>
      <c r="F35" s="48"/>
      <c r="G35" s="48"/>
      <c r="H35" s="24"/>
    </row>
    <row r="36" spans="1:8" s="20" customFormat="1" ht="77.25" customHeight="1" outlineLevel="2">
      <c r="A36" s="16" t="s">
        <v>62</v>
      </c>
      <c r="B36" s="53" t="s">
        <v>85</v>
      </c>
      <c r="C36" s="16" t="s">
        <v>32</v>
      </c>
      <c r="D36" s="23">
        <v>200</v>
      </c>
      <c r="E36" s="48"/>
      <c r="F36" s="48"/>
      <c r="G36" s="48"/>
      <c r="H36" s="24"/>
    </row>
    <row r="37" spans="1:8" s="20" customFormat="1" ht="127.5" customHeight="1" outlineLevel="2">
      <c r="A37" s="16" t="s">
        <v>63</v>
      </c>
      <c r="B37" s="32" t="s">
        <v>41</v>
      </c>
      <c r="C37" s="16" t="s">
        <v>32</v>
      </c>
      <c r="D37" s="23">
        <v>500</v>
      </c>
      <c r="E37" s="48"/>
      <c r="F37" s="48"/>
      <c r="G37" s="48"/>
      <c r="H37" s="24"/>
    </row>
    <row r="38" spans="1:8" s="20" customFormat="1" ht="76.5" outlineLevel="2">
      <c r="A38" s="16" t="s">
        <v>64</v>
      </c>
      <c r="B38" s="53" t="s">
        <v>80</v>
      </c>
      <c r="C38" s="16" t="s">
        <v>57</v>
      </c>
      <c r="D38" s="23">
        <v>200</v>
      </c>
      <c r="E38" s="48"/>
      <c r="F38" s="48"/>
      <c r="G38" s="48"/>
      <c r="H38" s="24"/>
    </row>
    <row r="39" spans="1:8" s="20" customFormat="1" ht="110.25" customHeight="1" outlineLevel="2">
      <c r="A39" s="16" t="s">
        <v>65</v>
      </c>
      <c r="B39" s="32" t="s">
        <v>42</v>
      </c>
      <c r="C39" s="16" t="s">
        <v>32</v>
      </c>
      <c r="D39" s="23">
        <v>50</v>
      </c>
      <c r="E39" s="48"/>
      <c r="F39" s="48"/>
      <c r="G39" s="48"/>
      <c r="H39" s="25"/>
    </row>
    <row r="40" spans="1:8" s="20" customFormat="1" ht="37.5" customHeight="1" outlineLevel="2">
      <c r="A40" s="16" t="s">
        <v>66</v>
      </c>
      <c r="B40" s="53" t="s">
        <v>83</v>
      </c>
      <c r="C40" s="16" t="s">
        <v>33</v>
      </c>
      <c r="D40" s="23">
        <v>200</v>
      </c>
      <c r="E40" s="48"/>
      <c r="F40" s="48"/>
      <c r="G40" s="48"/>
      <c r="H40" s="25"/>
    </row>
    <row r="41" spans="1:8" s="20" customFormat="1" outlineLevel="2">
      <c r="A41" s="16" t="s">
        <v>55</v>
      </c>
      <c r="B41" s="32" t="s">
        <v>43</v>
      </c>
      <c r="C41" s="16" t="s">
        <v>33</v>
      </c>
      <c r="D41" s="23">
        <v>300</v>
      </c>
      <c r="E41" s="48"/>
      <c r="F41" s="48"/>
      <c r="G41" s="48"/>
      <c r="H41" s="34"/>
    </row>
    <row r="42" spans="1:8" s="20" customFormat="1" ht="63.75" outlineLevel="2">
      <c r="A42" s="16" t="s">
        <v>56</v>
      </c>
      <c r="B42" s="32" t="s">
        <v>44</v>
      </c>
      <c r="C42" s="16" t="s">
        <v>32</v>
      </c>
      <c r="D42" s="18">
        <v>500</v>
      </c>
      <c r="E42" s="48"/>
      <c r="F42" s="48"/>
      <c r="G42" s="48"/>
      <c r="H42" s="34"/>
    </row>
    <row r="43" spans="1:8" s="20" customFormat="1" ht="51" outlineLevel="2">
      <c r="A43" s="16" t="s">
        <v>67</v>
      </c>
      <c r="B43" s="53" t="s">
        <v>81</v>
      </c>
      <c r="C43" s="16" t="s">
        <v>33</v>
      </c>
      <c r="D43" s="18">
        <v>100</v>
      </c>
      <c r="E43" s="48"/>
      <c r="F43" s="48"/>
      <c r="G43" s="48"/>
      <c r="H43" s="34"/>
    </row>
    <row r="44" spans="1:8" ht="18" customHeight="1">
      <c r="A44" s="35"/>
      <c r="B44" s="62" t="s">
        <v>35</v>
      </c>
      <c r="C44" s="66"/>
      <c r="D44" s="66"/>
      <c r="E44" s="66"/>
      <c r="F44" s="67"/>
      <c r="G44" s="50">
        <f>SUM(G26:G43)</f>
        <v>0</v>
      </c>
      <c r="H44" s="36"/>
    </row>
    <row r="45" spans="1:8" ht="18" customHeight="1">
      <c r="A45" s="38"/>
      <c r="B45" s="62" t="s">
        <v>34</v>
      </c>
      <c r="C45" s="66"/>
      <c r="D45" s="66"/>
      <c r="E45" s="66"/>
      <c r="F45" s="67"/>
      <c r="G45" s="50">
        <f>G24+G44</f>
        <v>0</v>
      </c>
      <c r="H45" s="39"/>
    </row>
    <row r="46" spans="1:8">
      <c r="G46" s="51"/>
    </row>
    <row r="47" spans="1:8">
      <c r="B47" s="40"/>
    </row>
    <row r="48" spans="1:8" ht="198.75" customHeight="1">
      <c r="A48" s="59" t="s">
        <v>90</v>
      </c>
      <c r="B48" s="59"/>
      <c r="C48" s="59"/>
      <c r="D48" s="59"/>
      <c r="E48" s="59"/>
      <c r="F48" s="59"/>
      <c r="G48" s="59"/>
      <c r="H48" s="59"/>
    </row>
    <row r="49" spans="2:8">
      <c r="B49" s="45"/>
      <c r="C49" s="45"/>
      <c r="D49" s="45"/>
      <c r="E49" s="45"/>
      <c r="F49" s="45"/>
      <c r="G49" s="45"/>
      <c r="H49" s="45"/>
    </row>
    <row r="50" spans="2:8">
      <c r="B50" s="46"/>
      <c r="C50" s="46"/>
      <c r="D50" s="46"/>
      <c r="E50" s="46"/>
      <c r="F50" s="46"/>
      <c r="G50" s="46"/>
      <c r="H50" s="46"/>
    </row>
  </sheetData>
  <autoFilter ref="A4:F44" xr:uid="{00000000-0009-0000-0000-000000000000}"/>
  <mergeCells count="6">
    <mergeCell ref="A48:H48"/>
    <mergeCell ref="D25:G25"/>
    <mergeCell ref="B24:F24"/>
    <mergeCell ref="A1:B1"/>
    <mergeCell ref="B44:F44"/>
    <mergeCell ref="B45:F45"/>
  </mergeCells>
  <phoneticPr fontId="0" type="noConversion"/>
  <pageMargins left="0.31496062992125984" right="0.15748031496062992" top="0.35433070866141736" bottom="0.35433070866141736" header="0.51181102362204722" footer="0.51181102362204722"/>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397E6-4E52-4E10-B402-45EDA54422E7}">
  <ds:schemaRefs/>
</ds:datastoreItem>
</file>

<file path=customXml/itemProps2.xml><?xml version="1.0" encoding="utf-8"?>
<ds:datastoreItem xmlns:ds="http://schemas.openxmlformats.org/officeDocument/2006/customXml" ds:itemID="{80F2B8F6-7FF6-40C0-B0DC-204D3C7E1B2F}">
  <ds:schemaRefs>
    <ds:schemaRef ds:uri="http://schemas.microsoft.com/office/2006/documentManagement/types"/>
    <ds:schemaRef ds:uri="http://purl.org/dc/terms/"/>
    <ds:schemaRef ds:uri="http://www.w3.org/XML/1998/namespace"/>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1B97805-6CF4-48CA-8844-529A1D6C32B0}">
  <ds:schemaRefs>
    <ds:schemaRef ds:uri="http://schemas.microsoft.com/sharepoint/v3/contenttype/forms"/>
  </ds:schemaRefs>
</ds:datastoreItem>
</file>

<file path=customXml/itemProps4.xml><?xml version="1.0" encoding="utf-8"?>
<ds:datastoreItem xmlns:ds="http://schemas.openxmlformats.org/officeDocument/2006/customXml" ds:itemID="{9DC5BB0A-C24B-46C8-9CA2-ACD97CE62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sarasas</vt:lpstr>
      <vt:lpstr>sarasas!Print_Area</vt:lpstr>
      <vt:lpstr>sarasas!Print_Titles</vt:lpstr>
    </vt:vector>
  </TitlesOfParts>
  <Company>KMUK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Lina Glebė</cp:lastModifiedBy>
  <cp:lastPrinted>2021-09-16T14:03:03Z</cp:lastPrinted>
  <dcterms:created xsi:type="dcterms:W3CDTF">2007-10-02T12:19:57Z</dcterms:created>
  <dcterms:modified xsi:type="dcterms:W3CDTF">2026-05-14T07:01:02Z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