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n\Desktop\2026 viešieji pirkimai\Tirkšlių pušyno ranga\"/>
    </mc:Choice>
  </mc:AlternateContent>
  <xr:revisionPtr revIDLastSave="0" documentId="13_ncr:1_{9FAB2E33-3856-40C3-943C-69D7ED949C8F}" xr6:coauthVersionLast="47" xr6:coauthVersionMax="47" xr10:uidLastSave="{00000000-0000-0000-0000-000000000000}"/>
  <bookViews>
    <workbookView xWindow="-120" yWindow="-120" windowWidth="29040" windowHeight="15720" xr2:uid="{8773A6CA-6CCA-4A9C-858D-BA0A3BD931C6}"/>
  </bookViews>
  <sheets>
    <sheet name="Sheet1" sheetId="1" r:id="rId1"/>
  </sheets>
  <definedNames>
    <definedName name="_xlnm.Print_Titles" localSheetId="0">Sheet1!$13:$14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  <c r="G59" i="1"/>
  <c r="G60" i="1"/>
  <c r="G61" i="1"/>
  <c r="G58" i="1"/>
  <c r="G57" i="1"/>
  <c r="G56" i="1"/>
  <c r="G55" i="1"/>
  <c r="G54" i="1"/>
  <c r="G51" i="1"/>
  <c r="G50" i="1"/>
  <c r="G49" i="1"/>
  <c r="G48" i="1"/>
  <c r="G47" i="1"/>
  <c r="G46" i="1"/>
  <c r="G45" i="1"/>
  <c r="G44" i="1"/>
  <c r="G41" i="1"/>
  <c r="G40" i="1"/>
  <c r="G39" i="1"/>
  <c r="G38" i="1"/>
  <c r="G37" i="1"/>
  <c r="G36" i="1"/>
  <c r="G35" i="1"/>
  <c r="G34" i="1"/>
  <c r="G31" i="1"/>
  <c r="G30" i="1"/>
  <c r="G29" i="1"/>
  <c r="G28" i="1"/>
  <c r="G27" i="1"/>
  <c r="G26" i="1"/>
  <c r="G25" i="1"/>
  <c r="G24" i="1"/>
  <c r="G21" i="1"/>
  <c r="G20" i="1"/>
  <c r="G17" i="1"/>
  <c r="G16" i="1"/>
  <c r="G15" i="1"/>
  <c r="G14" i="1"/>
  <c r="G13" i="1"/>
  <c r="G12" i="1"/>
  <c r="G11" i="1"/>
  <c r="G32" i="1" l="1"/>
  <c r="G42" i="1"/>
  <c r="G22" i="1"/>
  <c r="G18" i="1"/>
  <c r="G52" i="1"/>
  <c r="G62" i="1"/>
  <c r="G64" i="1" l="1"/>
  <c r="G65" i="1" s="1"/>
</calcChain>
</file>

<file path=xl/sharedStrings.xml><?xml version="1.0" encoding="utf-8"?>
<sst xmlns="http://schemas.openxmlformats.org/spreadsheetml/2006/main" count="112" uniqueCount="63">
  <si>
    <t>Kompleksas</t>
  </si>
  <si>
    <t>Objektas</t>
  </si>
  <si>
    <t>Žiniaraštis</t>
  </si>
  <si>
    <t>Eil. Nr.</t>
  </si>
  <si>
    <t>Darbo kodas</t>
  </si>
  <si>
    <t>Darbų ir išlaidų aprašymai</t>
  </si>
  <si>
    <t>Mato vienetas</t>
  </si>
  <si>
    <t>Kiekis</t>
  </si>
  <si>
    <t>Vieneto kaina</t>
  </si>
  <si>
    <t>Iš viso</t>
  </si>
  <si>
    <t>1 Nesudėtingi statiniai ir kita įranga</t>
  </si>
  <si>
    <t>t</t>
  </si>
  <si>
    <t>I grupės grunto kasimas rankiniu būdu nesutvirtintose tranšėjose (iškasose), kai kasimo gylis iki 1,0 m</t>
  </si>
  <si>
    <t>100 m3</t>
  </si>
  <si>
    <t>Plotų planiravimas rankiniu būdu, kai grunto grupė II</t>
  </si>
  <si>
    <t>100 m2</t>
  </si>
  <si>
    <t>Geotekstilės paklojimas</t>
  </si>
  <si>
    <t>Dolomito skaldos 22/56 su skaldele 11/16 pagrindo įrengimas. Viensluoksnis, 10 cm storio</t>
  </si>
  <si>
    <t>Šaligatvio pagrindo įrengimas (dolomito skaldelė, sluoksnio storis 5 cm )</t>
  </si>
  <si>
    <t>Šlaitų tvirtinimas augaliniu gruntu, paskleidžiant gruntą rankiniu būdu (sluoksnis 10 cm , nekasant griovelių)</t>
  </si>
  <si>
    <t>Šlaitų apsėjimas daugiametėmis žolėmis rankiniu būdu</t>
  </si>
  <si>
    <t>Iš viso už skyrių Sutvirtinto grunto pėsčiųjų takų SD su
aikštelėmis dangos atnaujinimas</t>
  </si>
  <si>
    <t>Žvyro pasluoksnis ant grunto/  70 proc. žvyro skaldos ir 30 proc. dirvožemio</t>
  </si>
  <si>
    <t>m3</t>
  </si>
  <si>
    <t>Iš viso už skyrių Eroduojančių plotų sutvirtinimas PS</t>
  </si>
  <si>
    <t>II grupės grunto kasimas rankiniu būdu nesutvirtintose tranšėjose (iškasose), kai kasimo gylis iki 1,0 m</t>
  </si>
  <si>
    <t>Gelžbetonio stulpiniai pamatai, įrengiant klojinius iš lentų (mažoms apimtims)</t>
  </si>
  <si>
    <t>Armatūra</t>
  </si>
  <si>
    <t xml:space="preserve">Metalinio karkaso įrengimas/ plieno elementai </t>
  </si>
  <si>
    <t>Karkaso įrengimas iš medinių tašelių, tvirtinant prie betoninio pagrindo/lauko baldų įrengimas, mediena antiseotikuojama, dažoma</t>
  </si>
  <si>
    <t>Kietmedžio mediena</t>
  </si>
  <si>
    <t>Medvaržčiai, varžtai ir kita.</t>
  </si>
  <si>
    <t>kg</t>
  </si>
  <si>
    <t>Metalinių konstrukcijų dažymas aliejiniais dažais (2 kartus), gruntuojant</t>
  </si>
  <si>
    <t>Iki 0,7m gylio duobių stulpams ir statramsčiams kasimas rankiniu būdu, kai grunto grupė II</t>
  </si>
  <si>
    <t>Betono mišiniai C25/30</t>
  </si>
  <si>
    <t>kub.m</t>
  </si>
  <si>
    <t xml:space="preserve">Lengvų konstrukcijų montavimas </t>
  </si>
  <si>
    <t xml:space="preserve">Metalinių konstrukcijų dažymas </t>
  </si>
  <si>
    <t>Apkalimas skarda</t>
  </si>
  <si>
    <t>m2</t>
  </si>
  <si>
    <t>Informacinė dalis (su maketavimu)</t>
  </si>
  <si>
    <t>Iš viso už skyrių Informacinių stendų IS įrengimas (K41=3)</t>
  </si>
  <si>
    <t>Iš viso už skyrių Kryptinių rodyklių KR įrengimas (K41=11)</t>
  </si>
  <si>
    <t>Betoniniai stulpiniai pamatai, įrengiant klojinius iš lentų (mažoms apimtims)</t>
  </si>
  <si>
    <t>Smulkių plieninių tvirtinimo detalių, kurių masė iki 5kg, montavimas</t>
  </si>
  <si>
    <t>Plieninių įdėtinių detalių montavimas, betonuojant pamatus</t>
  </si>
  <si>
    <t>Varžtai statybiniai su veržlėmis ir poveržlėmis</t>
  </si>
  <si>
    <t>Iš viso už skyrių Suolų SU įrengimas  (K41=12)</t>
  </si>
  <si>
    <t>Parapetų, stogelių dengimas skarda/ prit. Skardos konteineris</t>
  </si>
  <si>
    <t>Iš viso už skyrių Šiukšliadėžių ŠD įrengimas (K41=10)</t>
  </si>
  <si>
    <t>Iš viso #1</t>
  </si>
  <si>
    <t>PVM</t>
  </si>
  <si>
    <t>21,00%</t>
  </si>
  <si>
    <t xml:space="preserve">Iš viso su PVM: </t>
  </si>
  <si>
    <t xml:space="preserve">DARBŲ KIEKIŲ ŽINIARAŠTIS   
DARBŲ KIEKIŲ ŽINIARAŠTIS   
</t>
  </si>
  <si>
    <t>Tirkšlių pušyno rekreacinės zonos Tirkšlių mstl., Tirkšlių sen., Mažeikių r. sav. sutvarkymo supaprastintas projektas</t>
  </si>
  <si>
    <t>1 Sutvirtinto grunto pėsčiųjų takų SD su
aikštelėmis dangos atnaujinimas</t>
  </si>
  <si>
    <t>2 Eroduojančių plotų sutvirtinimas PS</t>
  </si>
  <si>
    <t>3 Informacinių stendų IS įrengimas (K41=3)</t>
  </si>
  <si>
    <t>4 Kryptinių rodyklių KR įrengimas (K41=11)</t>
  </si>
  <si>
    <t>5 Suolų SU įrengimas  (K41=12)</t>
  </si>
  <si>
    <t>6 Šiukšliadėžių ŠD įrengimas (K41=10)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</si>
</sst>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"/>
  </numFmts>
  <fonts count="8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i/>
      <sz val="9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54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1" fillId="0" borderId="4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164" fontId="1" fillId="0" borderId="3" xfId="0" applyNumberFormat="1" applyFont="1" applyBorder="1" applyAlignment="1">
      <alignment vertical="top"/>
    </xf>
    <xf numFmtId="164" fontId="1" fillId="0" borderId="9" xfId="0" applyNumberFormat="1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2" fillId="0" borderId="5" xfId="0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0" fontId="2" fillId="0" borderId="5" xfId="0" applyFont="1" applyBorder="1" applyAlignment="1">
      <alignment wrapText="1"/>
    </xf>
    <xf numFmtId="0" fontId="2" fillId="0" borderId="4" xfId="0" applyFont="1" applyBorder="1"/>
    <xf numFmtId="164" fontId="4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2" fontId="7" fillId="0" borderId="0" xfId="2" applyNumberFormat="1" applyFont="1" applyAlignment="1">
      <alignment horizontal="center" wrapText="1"/>
    </xf>
    <xf numFmtId="2" fontId="7" fillId="0" borderId="0" xfId="2" applyNumberFormat="1" applyFont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164" fontId="1" fillId="0" borderId="0" xfId="0" applyNumberFormat="1" applyFont="1" applyBorder="1" applyAlignment="1">
      <alignment vertical="top"/>
    </xf>
    <xf numFmtId="0" fontId="1" fillId="0" borderId="0" xfId="0" applyFont="1" applyBorder="1"/>
    <xf numFmtId="0" fontId="2" fillId="0" borderId="0" xfId="0" applyFont="1" applyBorder="1"/>
    <xf numFmtId="164" fontId="2" fillId="0" borderId="0" xfId="0" applyNumberFormat="1" applyFont="1" applyBorder="1"/>
    <xf numFmtId="0" fontId="1" fillId="0" borderId="9" xfId="0" applyFont="1" applyBorder="1"/>
    <xf numFmtId="0" fontId="2" fillId="0" borderId="9" xfId="0" applyFont="1" applyBorder="1" applyAlignment="1">
      <alignment wrapText="1"/>
    </xf>
    <xf numFmtId="164" fontId="1" fillId="0" borderId="9" xfId="0" applyNumberFormat="1" applyFont="1" applyBorder="1"/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vertical="top"/>
    </xf>
    <xf numFmtId="164" fontId="1" fillId="0" borderId="7" xfId="0" applyNumberFormat="1" applyFont="1" applyBorder="1" applyAlignment="1">
      <alignment vertical="top"/>
    </xf>
    <xf numFmtId="164" fontId="1" fillId="0" borderId="0" xfId="0" applyNumberFormat="1" applyFont="1" applyBorder="1"/>
  </cellXfs>
  <cellStyles count="3">
    <cellStyle name="Įprastas" xfId="0" builtinId="0"/>
    <cellStyle name="Įprastas 2" xfId="2" xr:uid="{03B45DB1-1762-4C29-A2EE-41D0D3192ADA}"/>
    <cellStyle name="Įprastas 3" xfId="1" xr:uid="{22553A3F-7C87-448B-9741-417AC81640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3D1D-156E-457D-ABE5-961825C69857}">
  <dimension ref="A1:I230"/>
  <sheetViews>
    <sheetView tabSelected="1" topLeftCell="A44" workbookViewId="0">
      <selection activeCell="G65" sqref="G65"/>
    </sheetView>
  </sheetViews>
  <sheetFormatPr defaultRowHeight="12" x14ac:dyDescent="0.2"/>
  <cols>
    <col min="1" max="1" width="7.7109375" style="1" customWidth="1"/>
    <col min="2" max="2" width="10.7109375" style="1" customWidth="1"/>
    <col min="3" max="3" width="35.7109375" style="1" customWidth="1"/>
    <col min="4" max="5" width="10.7109375" style="1" customWidth="1"/>
    <col min="6" max="7" width="10.7109375" style="2" customWidth="1"/>
    <col min="8" max="16384" width="9.140625" style="1"/>
  </cols>
  <sheetData>
    <row r="1" spans="1:9" x14ac:dyDescent="0.2">
      <c r="A1" s="6"/>
      <c r="B1" s="6"/>
      <c r="C1" s="6"/>
      <c r="D1" s="6"/>
      <c r="E1" s="6"/>
      <c r="F1" s="7"/>
      <c r="G1" s="5"/>
    </row>
    <row r="2" spans="1:9" ht="15.75" x14ac:dyDescent="0.25">
      <c r="C2" s="29" t="s">
        <v>55</v>
      </c>
      <c r="D2" s="30"/>
      <c r="E2" s="30"/>
      <c r="F2" s="30"/>
      <c r="G2" s="30"/>
      <c r="H2" s="30"/>
      <c r="I2" s="30"/>
    </row>
    <row r="3" spans="1:9" x14ac:dyDescent="0.2">
      <c r="G3" s="3"/>
    </row>
    <row r="4" spans="1:9" x14ac:dyDescent="0.2">
      <c r="A4" s="26" t="s">
        <v>0</v>
      </c>
      <c r="B4" s="26"/>
      <c r="C4" s="27" t="s">
        <v>56</v>
      </c>
      <c r="D4" s="27"/>
      <c r="E4" s="27"/>
      <c r="F4" s="28"/>
      <c r="G4" s="28"/>
    </row>
    <row r="5" spans="1:9" x14ac:dyDescent="0.2">
      <c r="A5" s="26" t="s">
        <v>1</v>
      </c>
      <c r="B5" s="26"/>
      <c r="C5" s="27" t="s">
        <v>10</v>
      </c>
      <c r="D5" s="27"/>
      <c r="E5" s="27"/>
      <c r="F5" s="28"/>
      <c r="G5" s="28"/>
    </row>
    <row r="6" spans="1:9" x14ac:dyDescent="0.2">
      <c r="A6" s="26" t="s">
        <v>2</v>
      </c>
      <c r="B6" s="26"/>
      <c r="C6" s="27" t="s">
        <v>10</v>
      </c>
      <c r="D6" s="27"/>
      <c r="E6" s="27"/>
      <c r="F6" s="28"/>
      <c r="G6" s="28"/>
    </row>
    <row r="7" spans="1:9" x14ac:dyDescent="0.2">
      <c r="D7" s="4"/>
    </row>
    <row r="8" spans="1:9" x14ac:dyDescent="0.2">
      <c r="A8" s="24" t="s">
        <v>3</v>
      </c>
      <c r="B8" s="24" t="s">
        <v>4</v>
      </c>
      <c r="C8" s="24" t="s">
        <v>5</v>
      </c>
      <c r="D8" s="24" t="s">
        <v>6</v>
      </c>
      <c r="E8" s="25" t="s">
        <v>7</v>
      </c>
      <c r="F8" s="22" t="s">
        <v>8</v>
      </c>
      <c r="G8" s="23" t="s">
        <v>9</v>
      </c>
    </row>
    <row r="9" spans="1:9" x14ac:dyDescent="0.2">
      <c r="A9" s="43"/>
      <c r="B9" s="43"/>
      <c r="C9" s="43"/>
      <c r="D9" s="43"/>
      <c r="E9" s="44"/>
      <c r="F9" s="45"/>
      <c r="G9" s="46"/>
    </row>
    <row r="10" spans="1:9" ht="28.5" customHeight="1" x14ac:dyDescent="0.2">
      <c r="A10" s="40"/>
      <c r="B10" s="40"/>
      <c r="C10" s="41" t="s">
        <v>57</v>
      </c>
      <c r="D10" s="40"/>
      <c r="E10" s="40"/>
      <c r="F10" s="42"/>
      <c r="G10" s="42"/>
    </row>
    <row r="11" spans="1:9" ht="36" x14ac:dyDescent="0.2">
      <c r="A11" s="47">
        <v>1</v>
      </c>
      <c r="B11" s="48"/>
      <c r="C11" s="49" t="s">
        <v>12</v>
      </c>
      <c r="D11" s="50" t="s">
        <v>13</v>
      </c>
      <c r="E11" s="51">
        <v>4.5119999999999996</v>
      </c>
      <c r="F11" s="52"/>
      <c r="G11" s="52">
        <f>ROUND(E11*F11,2)</f>
        <v>0</v>
      </c>
    </row>
    <row r="12" spans="1:9" ht="24" x14ac:dyDescent="0.2">
      <c r="A12" s="10">
        <v>2</v>
      </c>
      <c r="B12" s="11"/>
      <c r="C12" s="16" t="s">
        <v>14</v>
      </c>
      <c r="D12" s="13" t="s">
        <v>15</v>
      </c>
      <c r="E12" s="12">
        <v>56.4</v>
      </c>
      <c r="F12" s="14"/>
      <c r="G12" s="15">
        <f>ROUND(E12*F12,2)</f>
        <v>0</v>
      </c>
    </row>
    <row r="13" spans="1:9" x14ac:dyDescent="0.2">
      <c r="A13" s="10">
        <v>3</v>
      </c>
      <c r="B13" s="11"/>
      <c r="C13" s="16" t="s">
        <v>16</v>
      </c>
      <c r="D13" s="13" t="s">
        <v>15</v>
      </c>
      <c r="E13" s="12">
        <v>56.4</v>
      </c>
      <c r="F13" s="14"/>
      <c r="G13" s="15">
        <f>ROUND(E13*F13,2)</f>
        <v>0</v>
      </c>
    </row>
    <row r="14" spans="1:9" ht="36" x14ac:dyDescent="0.2">
      <c r="A14" s="10">
        <v>4</v>
      </c>
      <c r="B14" s="11"/>
      <c r="C14" s="16" t="s">
        <v>17</v>
      </c>
      <c r="D14" s="13" t="s">
        <v>15</v>
      </c>
      <c r="E14" s="12">
        <v>56.4</v>
      </c>
      <c r="F14" s="14"/>
      <c r="G14" s="15">
        <f>ROUND(E14*F14,2)</f>
        <v>0</v>
      </c>
    </row>
    <row r="15" spans="1:9" ht="24" x14ac:dyDescent="0.2">
      <c r="A15" s="10">
        <v>5</v>
      </c>
      <c r="B15" s="11"/>
      <c r="C15" s="16" t="s">
        <v>18</v>
      </c>
      <c r="D15" s="13" t="s">
        <v>15</v>
      </c>
      <c r="E15" s="12">
        <v>56.4</v>
      </c>
      <c r="F15" s="14"/>
      <c r="G15" s="15">
        <f>ROUND(E15*F15,2)</f>
        <v>0</v>
      </c>
    </row>
    <row r="16" spans="1:9" ht="36" x14ac:dyDescent="0.2">
      <c r="A16" s="10">
        <v>6</v>
      </c>
      <c r="B16" s="11"/>
      <c r="C16" s="16" t="s">
        <v>19</v>
      </c>
      <c r="D16" s="13" t="s">
        <v>15</v>
      </c>
      <c r="E16" s="12">
        <v>50</v>
      </c>
      <c r="F16" s="14"/>
      <c r="G16" s="15">
        <f>ROUND(E16*F16,2)</f>
        <v>0</v>
      </c>
    </row>
    <row r="17" spans="1:7" ht="24" x14ac:dyDescent="0.2">
      <c r="A17" s="10">
        <v>7</v>
      </c>
      <c r="B17" s="11"/>
      <c r="C17" s="16" t="s">
        <v>20</v>
      </c>
      <c r="D17" s="13" t="s">
        <v>15</v>
      </c>
      <c r="E17" s="12">
        <v>50</v>
      </c>
      <c r="F17" s="14"/>
      <c r="G17" s="15">
        <f>ROUND(E17*F17,2)</f>
        <v>0</v>
      </c>
    </row>
    <row r="18" spans="1:7" ht="36" x14ac:dyDescent="0.2">
      <c r="A18" s="8"/>
      <c r="B18" s="9"/>
      <c r="C18" s="20" t="s">
        <v>21</v>
      </c>
      <c r="D18" s="17"/>
      <c r="E18" s="17"/>
      <c r="F18" s="18"/>
      <c r="G18" s="19">
        <f>SUM(G11:G17)</f>
        <v>0</v>
      </c>
    </row>
    <row r="19" spans="1:7" x14ac:dyDescent="0.2">
      <c r="C19" s="6" t="s">
        <v>58</v>
      </c>
      <c r="D19" s="6"/>
    </row>
    <row r="20" spans="1:7" ht="24" x14ac:dyDescent="0.2">
      <c r="A20" s="10">
        <v>1</v>
      </c>
      <c r="B20" s="11"/>
      <c r="C20" s="16" t="s">
        <v>22</v>
      </c>
      <c r="D20" s="13" t="s">
        <v>23</v>
      </c>
      <c r="E20" s="12">
        <v>400</v>
      </c>
      <c r="F20" s="14"/>
      <c r="G20" s="15">
        <f>ROUND(E20*F20,2)</f>
        <v>0</v>
      </c>
    </row>
    <row r="21" spans="1:7" ht="24" x14ac:dyDescent="0.2">
      <c r="A21" s="10">
        <v>2</v>
      </c>
      <c r="B21" s="11"/>
      <c r="C21" s="16" t="s">
        <v>20</v>
      </c>
      <c r="D21" s="13" t="s">
        <v>15</v>
      </c>
      <c r="E21" s="12">
        <v>50</v>
      </c>
      <c r="F21" s="14"/>
      <c r="G21" s="15">
        <f>ROUND(E21*F21,2)</f>
        <v>0</v>
      </c>
    </row>
    <row r="22" spans="1:7" x14ac:dyDescent="0.2">
      <c r="A22" s="8"/>
      <c r="B22" s="9"/>
      <c r="C22" s="17" t="s">
        <v>24</v>
      </c>
      <c r="D22" s="17"/>
      <c r="E22" s="17"/>
      <c r="F22" s="18"/>
      <c r="G22" s="19">
        <f>SUM(G20:G21)</f>
        <v>0</v>
      </c>
    </row>
    <row r="23" spans="1:7" x14ac:dyDescent="0.2">
      <c r="C23" s="6" t="s">
        <v>59</v>
      </c>
      <c r="D23" s="6"/>
    </row>
    <row r="24" spans="1:7" ht="36" x14ac:dyDescent="0.2">
      <c r="A24" s="10">
        <v>1</v>
      </c>
      <c r="B24" s="11"/>
      <c r="C24" s="16" t="s">
        <v>34</v>
      </c>
      <c r="D24" s="13" t="s">
        <v>13</v>
      </c>
      <c r="E24" s="12">
        <v>1.4999999999999999E-2</v>
      </c>
      <c r="F24" s="14"/>
      <c r="G24" s="15">
        <f t="shared" ref="G24:G31" si="0">ROUND(E24*F24,2)</f>
        <v>0</v>
      </c>
    </row>
    <row r="25" spans="1:7" ht="24" x14ac:dyDescent="0.2">
      <c r="A25" s="10">
        <v>2</v>
      </c>
      <c r="B25" s="11"/>
      <c r="C25" s="16" t="s">
        <v>26</v>
      </c>
      <c r="D25" s="13" t="s">
        <v>23</v>
      </c>
      <c r="E25" s="12">
        <v>0.36</v>
      </c>
      <c r="F25" s="14"/>
      <c r="G25" s="15">
        <f t="shared" si="0"/>
        <v>0</v>
      </c>
    </row>
    <row r="26" spans="1:7" x14ac:dyDescent="0.2">
      <c r="A26" s="10">
        <v>3</v>
      </c>
      <c r="B26" s="11"/>
      <c r="C26" s="16" t="s">
        <v>35</v>
      </c>
      <c r="D26" s="13" t="s">
        <v>36</v>
      </c>
      <c r="E26" s="12">
        <v>0.36720000000000003</v>
      </c>
      <c r="F26" s="14"/>
      <c r="G26" s="15">
        <f t="shared" si="0"/>
        <v>0</v>
      </c>
    </row>
    <row r="27" spans="1:7" x14ac:dyDescent="0.2">
      <c r="A27" s="10">
        <v>4</v>
      </c>
      <c r="B27" s="11"/>
      <c r="C27" s="16" t="s">
        <v>27</v>
      </c>
      <c r="D27" s="13" t="s">
        <v>23</v>
      </c>
      <c r="E27" s="12">
        <v>3.0000000000000001E-3</v>
      </c>
      <c r="F27" s="14"/>
      <c r="G27" s="15">
        <f t="shared" si="0"/>
        <v>0</v>
      </c>
    </row>
    <row r="28" spans="1:7" x14ac:dyDescent="0.2">
      <c r="A28" s="10">
        <v>5</v>
      </c>
      <c r="B28" s="11"/>
      <c r="C28" s="16" t="s">
        <v>37</v>
      </c>
      <c r="D28" s="13" t="s">
        <v>11</v>
      </c>
      <c r="E28" s="12">
        <v>0.12609000000000001</v>
      </c>
      <c r="F28" s="14"/>
      <c r="G28" s="15">
        <f t="shared" si="0"/>
        <v>0</v>
      </c>
    </row>
    <row r="29" spans="1:7" x14ac:dyDescent="0.2">
      <c r="A29" s="10">
        <v>6</v>
      </c>
      <c r="B29" s="11"/>
      <c r="C29" s="16" t="s">
        <v>38</v>
      </c>
      <c r="D29" s="13" t="s">
        <v>11</v>
      </c>
      <c r="E29" s="12">
        <v>0.12609000000000001</v>
      </c>
      <c r="F29" s="14"/>
      <c r="G29" s="15">
        <f t="shared" si="0"/>
        <v>0</v>
      </c>
    </row>
    <row r="30" spans="1:7" x14ac:dyDescent="0.2">
      <c r="A30" s="10">
        <v>7</v>
      </c>
      <c r="B30" s="11"/>
      <c r="C30" s="16" t="s">
        <v>39</v>
      </c>
      <c r="D30" s="13" t="s">
        <v>40</v>
      </c>
      <c r="E30" s="12">
        <v>1.62</v>
      </c>
      <c r="F30" s="14"/>
      <c r="G30" s="15">
        <f t="shared" si="0"/>
        <v>0</v>
      </c>
    </row>
    <row r="31" spans="1:7" x14ac:dyDescent="0.2">
      <c r="A31" s="10">
        <v>8</v>
      </c>
      <c r="B31" s="11"/>
      <c r="C31" s="16" t="s">
        <v>41</v>
      </c>
      <c r="D31" s="13" t="s">
        <v>40</v>
      </c>
      <c r="E31" s="12">
        <v>1.62</v>
      </c>
      <c r="F31" s="14"/>
      <c r="G31" s="15">
        <f t="shared" si="0"/>
        <v>0</v>
      </c>
    </row>
    <row r="32" spans="1:7" x14ac:dyDescent="0.2">
      <c r="A32" s="8"/>
      <c r="B32" s="9"/>
      <c r="C32" s="17" t="s">
        <v>42</v>
      </c>
      <c r="D32" s="17"/>
      <c r="E32" s="17"/>
      <c r="F32" s="18"/>
      <c r="G32" s="19">
        <f>SUM(G24:G31)</f>
        <v>0</v>
      </c>
    </row>
    <row r="33" spans="1:7" x14ac:dyDescent="0.2">
      <c r="C33" s="6" t="s">
        <v>60</v>
      </c>
      <c r="D33" s="6"/>
    </row>
    <row r="34" spans="1:7" ht="36" x14ac:dyDescent="0.2">
      <c r="A34" s="10">
        <v>1</v>
      </c>
      <c r="B34" s="11"/>
      <c r="C34" s="16" t="s">
        <v>34</v>
      </c>
      <c r="D34" s="13" t="s">
        <v>13</v>
      </c>
      <c r="E34" s="12">
        <v>5.5E-2</v>
      </c>
      <c r="F34" s="14"/>
      <c r="G34" s="15">
        <f t="shared" ref="G34:G41" si="1">ROUND(E34*F34,2)</f>
        <v>0</v>
      </c>
    </row>
    <row r="35" spans="1:7" ht="24" x14ac:dyDescent="0.2">
      <c r="A35" s="10">
        <v>2</v>
      </c>
      <c r="B35" s="11"/>
      <c r="C35" s="16" t="s">
        <v>26</v>
      </c>
      <c r="D35" s="13" t="s">
        <v>23</v>
      </c>
      <c r="E35" s="12">
        <v>0.93500000000000005</v>
      </c>
      <c r="F35" s="14"/>
      <c r="G35" s="15">
        <f t="shared" si="1"/>
        <v>0</v>
      </c>
    </row>
    <row r="36" spans="1:7" x14ac:dyDescent="0.2">
      <c r="A36" s="10">
        <v>3</v>
      </c>
      <c r="B36" s="11"/>
      <c r="C36" s="16" t="s">
        <v>35</v>
      </c>
      <c r="D36" s="13" t="s">
        <v>36</v>
      </c>
      <c r="E36" s="12">
        <v>0.95369999999999999</v>
      </c>
      <c r="F36" s="14"/>
      <c r="G36" s="15">
        <f t="shared" si="1"/>
        <v>0</v>
      </c>
    </row>
    <row r="37" spans="1:7" x14ac:dyDescent="0.2">
      <c r="A37" s="10">
        <v>4</v>
      </c>
      <c r="B37" s="11"/>
      <c r="C37" s="16" t="s">
        <v>27</v>
      </c>
      <c r="D37" s="13" t="s">
        <v>23</v>
      </c>
      <c r="E37" s="12">
        <v>3.6299999999999999E-2</v>
      </c>
      <c r="F37" s="14"/>
      <c r="G37" s="15">
        <f t="shared" si="1"/>
        <v>0</v>
      </c>
    </row>
    <row r="38" spans="1:7" x14ac:dyDescent="0.2">
      <c r="A38" s="10">
        <v>5</v>
      </c>
      <c r="B38" s="11"/>
      <c r="C38" s="16" t="s">
        <v>37</v>
      </c>
      <c r="D38" s="13" t="s">
        <v>11</v>
      </c>
      <c r="E38" s="12">
        <v>0.67771000000000003</v>
      </c>
      <c r="F38" s="14"/>
      <c r="G38" s="15">
        <f t="shared" si="1"/>
        <v>0</v>
      </c>
    </row>
    <row r="39" spans="1:7" x14ac:dyDescent="0.2">
      <c r="A39" s="10">
        <v>6</v>
      </c>
      <c r="B39" s="11"/>
      <c r="C39" s="16" t="s">
        <v>38</v>
      </c>
      <c r="D39" s="13" t="s">
        <v>11</v>
      </c>
      <c r="E39" s="12">
        <v>0.67771000000000003</v>
      </c>
      <c r="F39" s="14"/>
      <c r="G39" s="15">
        <f t="shared" si="1"/>
        <v>0</v>
      </c>
    </row>
    <row r="40" spans="1:7" x14ac:dyDescent="0.2">
      <c r="A40" s="10">
        <v>7</v>
      </c>
      <c r="B40" s="11"/>
      <c r="C40" s="16" t="s">
        <v>39</v>
      </c>
      <c r="D40" s="13" t="s">
        <v>40</v>
      </c>
      <c r="E40" s="12">
        <v>1.76</v>
      </c>
      <c r="F40" s="14"/>
      <c r="G40" s="15">
        <f t="shared" si="1"/>
        <v>0</v>
      </c>
    </row>
    <row r="41" spans="1:7" x14ac:dyDescent="0.2">
      <c r="A41" s="10">
        <v>8</v>
      </c>
      <c r="B41" s="11"/>
      <c r="C41" s="16" t="s">
        <v>41</v>
      </c>
      <c r="D41" s="13" t="s">
        <v>40</v>
      </c>
      <c r="E41" s="12">
        <v>1.76</v>
      </c>
      <c r="F41" s="14"/>
      <c r="G41" s="15">
        <f t="shared" si="1"/>
        <v>0</v>
      </c>
    </row>
    <row r="42" spans="1:7" x14ac:dyDescent="0.2">
      <c r="A42" s="8"/>
      <c r="B42" s="9"/>
      <c r="C42" s="17" t="s">
        <v>43</v>
      </c>
      <c r="D42" s="17"/>
      <c r="E42" s="17"/>
      <c r="F42" s="18"/>
      <c r="G42" s="19">
        <f>SUM(G34:G41)</f>
        <v>0</v>
      </c>
    </row>
    <row r="43" spans="1:7" x14ac:dyDescent="0.2">
      <c r="C43" s="6" t="s">
        <v>61</v>
      </c>
      <c r="D43" s="6"/>
    </row>
    <row r="44" spans="1:7" ht="36" x14ac:dyDescent="0.2">
      <c r="A44" s="10">
        <v>1</v>
      </c>
      <c r="B44" s="11"/>
      <c r="C44" s="16" t="s">
        <v>34</v>
      </c>
      <c r="D44" s="13" t="s">
        <v>13</v>
      </c>
      <c r="E44" s="12">
        <v>0.12</v>
      </c>
      <c r="F44" s="14"/>
      <c r="G44" s="15">
        <f t="shared" ref="G44:G51" si="2">ROUND(E44*F44,2)</f>
        <v>0</v>
      </c>
    </row>
    <row r="45" spans="1:7" ht="24" x14ac:dyDescent="0.2">
      <c r="A45" s="10">
        <v>2</v>
      </c>
      <c r="B45" s="11"/>
      <c r="C45" s="16" t="s">
        <v>44</v>
      </c>
      <c r="D45" s="13" t="s">
        <v>23</v>
      </c>
      <c r="E45" s="12">
        <v>1.8</v>
      </c>
      <c r="F45" s="14"/>
      <c r="G45" s="15">
        <f t="shared" si="2"/>
        <v>0</v>
      </c>
    </row>
    <row r="46" spans="1:7" x14ac:dyDescent="0.2">
      <c r="A46" s="10">
        <v>3</v>
      </c>
      <c r="B46" s="11"/>
      <c r="C46" s="16" t="s">
        <v>35</v>
      </c>
      <c r="D46" s="13" t="s">
        <v>36</v>
      </c>
      <c r="E46" s="12">
        <v>1.8360000000000001</v>
      </c>
      <c r="F46" s="14"/>
      <c r="G46" s="15">
        <f t="shared" si="2"/>
        <v>0</v>
      </c>
    </row>
    <row r="47" spans="1:7" ht="24" x14ac:dyDescent="0.2">
      <c r="A47" s="10">
        <v>4</v>
      </c>
      <c r="B47" s="11"/>
      <c r="C47" s="16" t="s">
        <v>46</v>
      </c>
      <c r="D47" s="13" t="s">
        <v>11</v>
      </c>
      <c r="E47" s="12">
        <v>0.15959999999999999</v>
      </c>
      <c r="F47" s="14"/>
      <c r="G47" s="15">
        <f t="shared" si="2"/>
        <v>0</v>
      </c>
    </row>
    <row r="48" spans="1:7" ht="24" x14ac:dyDescent="0.2">
      <c r="A48" s="10">
        <v>5</v>
      </c>
      <c r="B48" s="11"/>
      <c r="C48" s="16" t="s">
        <v>45</v>
      </c>
      <c r="D48" s="13" t="s">
        <v>11</v>
      </c>
      <c r="E48" s="12">
        <v>0.15479999999999999</v>
      </c>
      <c r="F48" s="14"/>
      <c r="G48" s="15">
        <f t="shared" si="2"/>
        <v>0</v>
      </c>
    </row>
    <row r="49" spans="1:7" ht="48" x14ac:dyDescent="0.2">
      <c r="A49" s="10">
        <v>6</v>
      </c>
      <c r="B49" s="11"/>
      <c r="C49" s="16" t="s">
        <v>29</v>
      </c>
      <c r="D49" s="13" t="s">
        <v>23</v>
      </c>
      <c r="E49" s="12">
        <v>0.54</v>
      </c>
      <c r="F49" s="14"/>
      <c r="G49" s="15">
        <f t="shared" si="2"/>
        <v>0</v>
      </c>
    </row>
    <row r="50" spans="1:7" x14ac:dyDescent="0.2">
      <c r="A50" s="10">
        <v>7</v>
      </c>
      <c r="B50" s="11"/>
      <c r="C50" s="16" t="s">
        <v>30</v>
      </c>
      <c r="D50" s="13" t="s">
        <v>23</v>
      </c>
      <c r="E50" s="12">
        <v>0.54</v>
      </c>
      <c r="F50" s="14"/>
      <c r="G50" s="15">
        <f t="shared" si="2"/>
        <v>0</v>
      </c>
    </row>
    <row r="51" spans="1:7" ht="24" x14ac:dyDescent="0.2">
      <c r="A51" s="10">
        <v>8</v>
      </c>
      <c r="B51" s="11"/>
      <c r="C51" s="16" t="s">
        <v>47</v>
      </c>
      <c r="D51" s="13" t="s">
        <v>11</v>
      </c>
      <c r="E51" s="12">
        <v>1.2E-2</v>
      </c>
      <c r="F51" s="14"/>
      <c r="G51" s="15">
        <f t="shared" si="2"/>
        <v>0</v>
      </c>
    </row>
    <row r="52" spans="1:7" x14ac:dyDescent="0.2">
      <c r="A52" s="8"/>
      <c r="B52" s="9"/>
      <c r="C52" s="17" t="s">
        <v>48</v>
      </c>
      <c r="D52" s="17"/>
      <c r="E52" s="17"/>
      <c r="F52" s="18"/>
      <c r="G52" s="19">
        <f>SUM(G44:G51)</f>
        <v>0</v>
      </c>
    </row>
    <row r="53" spans="1:7" x14ac:dyDescent="0.2">
      <c r="C53" s="6" t="s">
        <v>62</v>
      </c>
      <c r="D53" s="6"/>
    </row>
    <row r="54" spans="1:7" ht="36" x14ac:dyDescent="0.2">
      <c r="A54" s="10">
        <v>1</v>
      </c>
      <c r="B54" s="11"/>
      <c r="C54" s="16" t="s">
        <v>25</v>
      </c>
      <c r="D54" s="13" t="s">
        <v>13</v>
      </c>
      <c r="E54" s="12">
        <v>0.05</v>
      </c>
      <c r="F54" s="14"/>
      <c r="G54" s="15">
        <f t="shared" ref="G54:G61" si="3">ROUND(E54*F54,2)</f>
        <v>0</v>
      </c>
    </row>
    <row r="55" spans="1:7" ht="24" x14ac:dyDescent="0.2">
      <c r="A55" s="10">
        <v>2</v>
      </c>
      <c r="B55" s="11"/>
      <c r="C55" s="16" t="s">
        <v>26</v>
      </c>
      <c r="D55" s="13" t="s">
        <v>23</v>
      </c>
      <c r="E55" s="12">
        <v>0.75</v>
      </c>
      <c r="F55" s="14"/>
      <c r="G55" s="15">
        <f t="shared" si="3"/>
        <v>0</v>
      </c>
    </row>
    <row r="56" spans="1:7" ht="24" x14ac:dyDescent="0.2">
      <c r="A56" s="10">
        <v>3</v>
      </c>
      <c r="B56" s="11"/>
      <c r="C56" s="16" t="s">
        <v>28</v>
      </c>
      <c r="D56" s="13" t="s">
        <v>11</v>
      </c>
      <c r="E56" s="12">
        <v>0.41249999999999998</v>
      </c>
      <c r="F56" s="14"/>
      <c r="G56" s="15">
        <f t="shared" si="3"/>
        <v>0</v>
      </c>
    </row>
    <row r="57" spans="1:7" ht="48" x14ac:dyDescent="0.2">
      <c r="A57" s="10">
        <v>4</v>
      </c>
      <c r="B57" s="11"/>
      <c r="C57" s="16" t="s">
        <v>29</v>
      </c>
      <c r="D57" s="13" t="s">
        <v>23</v>
      </c>
      <c r="E57" s="12">
        <v>0.15</v>
      </c>
      <c r="F57" s="14"/>
      <c r="G57" s="15">
        <f t="shared" si="3"/>
        <v>0</v>
      </c>
    </row>
    <row r="58" spans="1:7" x14ac:dyDescent="0.2">
      <c r="A58" s="10">
        <v>5</v>
      </c>
      <c r="B58" s="11"/>
      <c r="C58" s="16" t="s">
        <v>30</v>
      </c>
      <c r="D58" s="13" t="s">
        <v>23</v>
      </c>
      <c r="E58" s="12">
        <v>0.15</v>
      </c>
      <c r="F58" s="14"/>
      <c r="G58" s="15">
        <f t="shared" si="3"/>
        <v>0</v>
      </c>
    </row>
    <row r="59" spans="1:7" x14ac:dyDescent="0.2">
      <c r="A59" s="10">
        <v>6</v>
      </c>
      <c r="B59" s="11"/>
      <c r="C59" s="16" t="s">
        <v>31</v>
      </c>
      <c r="D59" s="13" t="s">
        <v>32</v>
      </c>
      <c r="E59" s="12">
        <v>11</v>
      </c>
      <c r="F59" s="14"/>
      <c r="G59" s="15">
        <f t="shared" si="3"/>
        <v>0</v>
      </c>
    </row>
    <row r="60" spans="1:7" ht="24" x14ac:dyDescent="0.2">
      <c r="A60" s="10">
        <v>7</v>
      </c>
      <c r="B60" s="11"/>
      <c r="C60" s="16" t="s">
        <v>33</v>
      </c>
      <c r="D60" s="13" t="s">
        <v>11</v>
      </c>
      <c r="E60" s="12">
        <v>0.41249999999999998</v>
      </c>
      <c r="F60" s="14"/>
      <c r="G60" s="15">
        <f t="shared" si="3"/>
        <v>0</v>
      </c>
    </row>
    <row r="61" spans="1:7" ht="24" x14ac:dyDescent="0.2">
      <c r="A61" s="10">
        <v>8</v>
      </c>
      <c r="B61" s="11"/>
      <c r="C61" s="16" t="s">
        <v>49</v>
      </c>
      <c r="D61" s="13" t="s">
        <v>40</v>
      </c>
      <c r="E61" s="12">
        <v>18</v>
      </c>
      <c r="F61" s="14"/>
      <c r="G61" s="15">
        <f>ROUND(E61*F61,2)</f>
        <v>0</v>
      </c>
    </row>
    <row r="62" spans="1:7" x14ac:dyDescent="0.2">
      <c r="A62" s="8"/>
      <c r="B62" s="9"/>
      <c r="C62" s="17" t="s">
        <v>50</v>
      </c>
      <c r="D62" s="17"/>
      <c r="E62" s="17"/>
      <c r="F62" s="18"/>
      <c r="G62" s="19">
        <f>SUM(G54:G61)</f>
        <v>0</v>
      </c>
    </row>
    <row r="63" spans="1:7" x14ac:dyDescent="0.2">
      <c r="A63" s="6"/>
      <c r="B63" s="6" t="s">
        <v>51</v>
      </c>
      <c r="C63" s="6"/>
      <c r="D63" s="6"/>
      <c r="E63" s="6"/>
      <c r="F63" s="7"/>
      <c r="G63" s="7">
        <f>SUM(G18,G22,G32,G42,G52,G62)</f>
        <v>0</v>
      </c>
    </row>
    <row r="64" spans="1:7" x14ac:dyDescent="0.2">
      <c r="A64" s="21"/>
      <c r="B64" s="17"/>
      <c r="C64" s="17" t="s">
        <v>52</v>
      </c>
      <c r="D64" s="17" t="s">
        <v>53</v>
      </c>
      <c r="E64" s="17"/>
      <c r="F64" s="18"/>
      <c r="G64" s="19">
        <f>ROUND(G63*0.21,2)</f>
        <v>0</v>
      </c>
    </row>
    <row r="65" spans="1:7" x14ac:dyDescent="0.2">
      <c r="A65" s="17"/>
      <c r="B65" s="17" t="s">
        <v>54</v>
      </c>
      <c r="C65" s="17"/>
      <c r="D65" s="17"/>
      <c r="E65" s="17"/>
      <c r="F65" s="18"/>
      <c r="G65" s="18">
        <f>G63+G64</f>
        <v>0</v>
      </c>
    </row>
    <row r="78" spans="1:7" x14ac:dyDescent="0.2">
      <c r="A78" s="37"/>
      <c r="B78" s="37"/>
      <c r="C78" s="38"/>
      <c r="D78" s="38"/>
      <c r="E78" s="37"/>
      <c r="F78" s="53"/>
      <c r="G78" s="53"/>
    </row>
    <row r="79" spans="1:7" x14ac:dyDescent="0.2">
      <c r="A79" s="31"/>
      <c r="B79" s="32"/>
      <c r="C79" s="33"/>
      <c r="D79" s="34"/>
      <c r="E79" s="35"/>
      <c r="F79" s="36"/>
      <c r="G79" s="36"/>
    </row>
    <row r="80" spans="1:7" x14ac:dyDescent="0.2">
      <c r="A80" s="31"/>
      <c r="B80" s="32"/>
      <c r="C80" s="33"/>
      <c r="D80" s="34"/>
      <c r="E80" s="35"/>
      <c r="F80" s="36"/>
      <c r="G80" s="36"/>
    </row>
    <row r="81" spans="1:7" x14ac:dyDescent="0.2">
      <c r="A81" s="31"/>
      <c r="B81" s="32"/>
      <c r="C81" s="33"/>
      <c r="D81" s="34"/>
      <c r="E81" s="35"/>
      <c r="F81" s="36"/>
      <c r="G81" s="36"/>
    </row>
    <row r="82" spans="1:7" x14ac:dyDescent="0.2">
      <c r="A82" s="31"/>
      <c r="B82" s="32"/>
      <c r="C82" s="33"/>
      <c r="D82" s="34"/>
      <c r="E82" s="35"/>
      <c r="F82" s="36"/>
      <c r="G82" s="36"/>
    </row>
    <row r="83" spans="1:7" x14ac:dyDescent="0.2">
      <c r="A83" s="31"/>
      <c r="B83" s="32"/>
      <c r="C83" s="33"/>
      <c r="D83" s="34"/>
      <c r="E83" s="35"/>
      <c r="F83" s="36"/>
      <c r="G83" s="36"/>
    </row>
    <row r="84" spans="1:7" x14ac:dyDescent="0.2">
      <c r="A84" s="31"/>
      <c r="B84" s="32"/>
      <c r="C84" s="33"/>
      <c r="D84" s="34"/>
      <c r="E84" s="35"/>
      <c r="F84" s="36"/>
      <c r="G84" s="36"/>
    </row>
    <row r="85" spans="1:7" x14ac:dyDescent="0.2">
      <c r="A85" s="31"/>
      <c r="B85" s="32"/>
      <c r="C85" s="33"/>
      <c r="D85" s="34"/>
      <c r="E85" s="35"/>
      <c r="F85" s="36"/>
      <c r="G85" s="36"/>
    </row>
    <row r="86" spans="1:7" x14ac:dyDescent="0.2">
      <c r="A86" s="31"/>
      <c r="B86" s="32"/>
      <c r="C86" s="33"/>
      <c r="D86" s="34"/>
      <c r="E86" s="35"/>
      <c r="F86" s="36"/>
      <c r="G86" s="36"/>
    </row>
    <row r="87" spans="1:7" x14ac:dyDescent="0.2">
      <c r="A87" s="31"/>
      <c r="B87" s="32"/>
      <c r="C87" s="33"/>
      <c r="D87" s="34"/>
      <c r="E87" s="35"/>
      <c r="F87" s="36"/>
      <c r="G87" s="36"/>
    </row>
    <row r="88" spans="1:7" x14ac:dyDescent="0.2">
      <c r="A88" s="31"/>
      <c r="B88" s="32"/>
      <c r="C88" s="33"/>
      <c r="D88" s="34"/>
      <c r="E88" s="35"/>
      <c r="F88" s="36"/>
      <c r="G88" s="36"/>
    </row>
    <row r="89" spans="1:7" x14ac:dyDescent="0.2">
      <c r="A89" s="31"/>
      <c r="B89" s="32"/>
      <c r="C89" s="33"/>
      <c r="D89" s="34"/>
      <c r="E89" s="35"/>
      <c r="F89" s="36"/>
      <c r="G89" s="36"/>
    </row>
    <row r="90" spans="1:7" x14ac:dyDescent="0.2">
      <c r="A90" s="31"/>
      <c r="B90" s="32"/>
      <c r="C90" s="33"/>
      <c r="D90" s="34"/>
      <c r="E90" s="35"/>
      <c r="F90" s="36"/>
      <c r="G90" s="36"/>
    </row>
    <row r="91" spans="1:7" x14ac:dyDescent="0.2">
      <c r="A91" s="31"/>
      <c r="B91" s="32"/>
      <c r="C91" s="33"/>
      <c r="D91" s="34"/>
      <c r="E91" s="35"/>
      <c r="F91" s="36"/>
      <c r="G91" s="36"/>
    </row>
    <row r="92" spans="1:7" x14ac:dyDescent="0.2">
      <c r="A92" s="37"/>
      <c r="B92" s="37"/>
      <c r="C92" s="38"/>
      <c r="D92" s="38"/>
      <c r="E92" s="38"/>
      <c r="F92" s="39"/>
      <c r="G92" s="39"/>
    </row>
    <row r="93" spans="1:7" x14ac:dyDescent="0.2">
      <c r="A93" s="37"/>
      <c r="B93" s="37"/>
      <c r="C93" s="37"/>
      <c r="D93" s="37"/>
      <c r="E93" s="37"/>
      <c r="F93" s="53"/>
      <c r="G93" s="53"/>
    </row>
    <row r="94" spans="1:7" x14ac:dyDescent="0.2">
      <c r="A94" s="37"/>
      <c r="B94" s="37"/>
      <c r="C94" s="37"/>
      <c r="D94" s="37"/>
      <c r="E94" s="37"/>
      <c r="F94" s="53"/>
      <c r="G94" s="53"/>
    </row>
    <row r="95" spans="1:7" x14ac:dyDescent="0.2">
      <c r="A95" s="37"/>
      <c r="B95" s="37"/>
      <c r="C95" s="37"/>
      <c r="D95" s="37"/>
      <c r="E95" s="37"/>
      <c r="F95" s="53"/>
      <c r="G95" s="53"/>
    </row>
    <row r="112" spans="1:7" x14ac:dyDescent="0.2">
      <c r="A112" s="37"/>
      <c r="B112" s="37"/>
      <c r="C112" s="37"/>
      <c r="D112" s="37"/>
      <c r="E112" s="37"/>
      <c r="F112" s="53"/>
      <c r="G112" s="53"/>
    </row>
    <row r="113" spans="1:7" x14ac:dyDescent="0.2">
      <c r="A113" s="37"/>
      <c r="B113" s="37"/>
      <c r="C113" s="38"/>
      <c r="D113" s="38"/>
      <c r="E113" s="37"/>
      <c r="F113" s="53"/>
      <c r="G113" s="53"/>
    </row>
    <row r="114" spans="1:7" x14ac:dyDescent="0.2">
      <c r="A114" s="31"/>
      <c r="B114" s="32"/>
      <c r="C114" s="33"/>
      <c r="D114" s="34"/>
      <c r="E114" s="35"/>
      <c r="F114" s="36"/>
      <c r="G114" s="36"/>
    </row>
    <row r="115" spans="1:7" x14ac:dyDescent="0.2">
      <c r="A115" s="31"/>
      <c r="B115" s="32"/>
      <c r="C115" s="33"/>
      <c r="D115" s="34"/>
      <c r="E115" s="35"/>
      <c r="F115" s="36"/>
      <c r="G115" s="36"/>
    </row>
    <row r="116" spans="1:7" x14ac:dyDescent="0.2">
      <c r="A116" s="31"/>
      <c r="B116" s="32"/>
      <c r="C116" s="33"/>
      <c r="D116" s="34"/>
      <c r="E116" s="35"/>
      <c r="F116" s="36"/>
      <c r="G116" s="36"/>
    </row>
    <row r="117" spans="1:7" x14ac:dyDescent="0.2">
      <c r="A117" s="31"/>
      <c r="B117" s="32"/>
      <c r="C117" s="33"/>
      <c r="D117" s="34"/>
      <c r="E117" s="35"/>
      <c r="F117" s="36"/>
      <c r="G117" s="36"/>
    </row>
    <row r="118" spans="1:7" x14ac:dyDescent="0.2">
      <c r="A118" s="31"/>
      <c r="B118" s="32"/>
      <c r="C118" s="33"/>
      <c r="D118" s="34"/>
      <c r="E118" s="35"/>
      <c r="F118" s="36"/>
      <c r="G118" s="36"/>
    </row>
    <row r="119" spans="1:7" x14ac:dyDescent="0.2">
      <c r="A119" s="31"/>
      <c r="B119" s="32"/>
      <c r="C119" s="33"/>
      <c r="D119" s="34"/>
      <c r="E119" s="35"/>
      <c r="F119" s="36"/>
      <c r="G119" s="36"/>
    </row>
    <row r="120" spans="1:7" x14ac:dyDescent="0.2">
      <c r="A120" s="31"/>
      <c r="B120" s="32"/>
      <c r="C120" s="33"/>
      <c r="D120" s="34"/>
      <c r="E120" s="35"/>
      <c r="F120" s="36"/>
      <c r="G120" s="36"/>
    </row>
    <row r="121" spans="1:7" x14ac:dyDescent="0.2">
      <c r="A121" s="31"/>
      <c r="B121" s="32"/>
      <c r="C121" s="33"/>
      <c r="D121" s="34"/>
      <c r="E121" s="35"/>
      <c r="F121" s="36"/>
      <c r="G121" s="36"/>
    </row>
    <row r="122" spans="1:7" x14ac:dyDescent="0.2">
      <c r="A122" s="31"/>
      <c r="B122" s="32"/>
      <c r="C122" s="33"/>
      <c r="D122" s="34"/>
      <c r="E122" s="35"/>
      <c r="F122" s="36"/>
      <c r="G122" s="36"/>
    </row>
    <row r="123" spans="1:7" x14ac:dyDescent="0.2">
      <c r="A123" s="31"/>
      <c r="B123" s="32"/>
      <c r="C123" s="33"/>
      <c r="D123" s="34"/>
      <c r="E123" s="35"/>
      <c r="F123" s="36"/>
      <c r="G123" s="36"/>
    </row>
    <row r="124" spans="1:7" x14ac:dyDescent="0.2">
      <c r="A124" s="31"/>
      <c r="B124" s="32"/>
      <c r="C124" s="33"/>
      <c r="D124" s="34"/>
      <c r="E124" s="35"/>
      <c r="F124" s="36"/>
      <c r="G124" s="36"/>
    </row>
    <row r="125" spans="1:7" x14ac:dyDescent="0.2">
      <c r="A125" s="37"/>
      <c r="B125" s="37"/>
      <c r="C125" s="38"/>
      <c r="D125" s="38"/>
      <c r="E125" s="38"/>
      <c r="F125" s="39"/>
      <c r="G125" s="39"/>
    </row>
    <row r="126" spans="1:7" x14ac:dyDescent="0.2">
      <c r="A126" s="37"/>
      <c r="B126" s="37"/>
      <c r="C126" s="38"/>
      <c r="D126" s="38"/>
      <c r="E126" s="37"/>
      <c r="F126" s="53"/>
      <c r="G126" s="53"/>
    </row>
    <row r="127" spans="1:7" x14ac:dyDescent="0.2">
      <c r="A127" s="31"/>
      <c r="B127" s="32"/>
      <c r="C127" s="33"/>
      <c r="D127" s="34"/>
      <c r="E127" s="35"/>
      <c r="F127" s="36"/>
      <c r="G127" s="36"/>
    </row>
    <row r="128" spans="1:7" x14ac:dyDescent="0.2">
      <c r="A128" s="31"/>
      <c r="B128" s="32"/>
      <c r="C128" s="33"/>
      <c r="D128" s="34"/>
      <c r="E128" s="35"/>
      <c r="F128" s="36"/>
      <c r="G128" s="36"/>
    </row>
    <row r="129" spans="1:7" x14ac:dyDescent="0.2">
      <c r="A129" s="31"/>
      <c r="B129" s="32"/>
      <c r="C129" s="33"/>
      <c r="D129" s="34"/>
      <c r="E129" s="35"/>
      <c r="F129" s="36"/>
      <c r="G129" s="36"/>
    </row>
    <row r="130" spans="1:7" x14ac:dyDescent="0.2">
      <c r="A130" s="31"/>
      <c r="B130" s="32"/>
      <c r="C130" s="33"/>
      <c r="D130" s="34"/>
      <c r="E130" s="35"/>
      <c r="F130" s="36"/>
      <c r="G130" s="36"/>
    </row>
    <row r="131" spans="1:7" x14ac:dyDescent="0.2">
      <c r="A131" s="31"/>
      <c r="B131" s="32"/>
      <c r="C131" s="33"/>
      <c r="D131" s="34"/>
      <c r="E131" s="35"/>
      <c r="F131" s="36"/>
      <c r="G131" s="36"/>
    </row>
    <row r="132" spans="1:7" x14ac:dyDescent="0.2">
      <c r="A132" s="31"/>
      <c r="B132" s="32"/>
      <c r="C132" s="33"/>
      <c r="D132" s="34"/>
      <c r="E132" s="35"/>
      <c r="F132" s="36"/>
      <c r="G132" s="36"/>
    </row>
    <row r="133" spans="1:7" x14ac:dyDescent="0.2">
      <c r="A133" s="31"/>
      <c r="B133" s="32"/>
      <c r="C133" s="33"/>
      <c r="D133" s="34"/>
      <c r="E133" s="35"/>
      <c r="F133" s="36"/>
      <c r="G133" s="36"/>
    </row>
    <row r="134" spans="1:7" x14ac:dyDescent="0.2">
      <c r="A134" s="37"/>
      <c r="B134" s="37"/>
      <c r="C134" s="38"/>
      <c r="D134" s="38"/>
      <c r="E134" s="38"/>
      <c r="F134" s="39"/>
      <c r="G134" s="39"/>
    </row>
    <row r="135" spans="1:7" x14ac:dyDescent="0.2">
      <c r="A135" s="37"/>
      <c r="B135" s="37"/>
      <c r="C135" s="38"/>
      <c r="D135" s="38"/>
      <c r="E135" s="37"/>
      <c r="F135" s="53"/>
      <c r="G135" s="53"/>
    </row>
    <row r="136" spans="1:7" x14ac:dyDescent="0.2">
      <c r="A136" s="31"/>
      <c r="B136" s="32"/>
      <c r="C136" s="33"/>
      <c r="D136" s="34"/>
      <c r="E136" s="35"/>
      <c r="F136" s="36"/>
      <c r="G136" s="36"/>
    </row>
    <row r="137" spans="1:7" x14ac:dyDescent="0.2">
      <c r="A137" s="31"/>
      <c r="B137" s="32"/>
      <c r="C137" s="33"/>
      <c r="D137" s="34"/>
      <c r="E137" s="35"/>
      <c r="F137" s="36"/>
      <c r="G137" s="36"/>
    </row>
    <row r="138" spans="1:7" x14ac:dyDescent="0.2">
      <c r="A138" s="31"/>
      <c r="B138" s="32"/>
      <c r="C138" s="33"/>
      <c r="D138" s="34"/>
      <c r="E138" s="35"/>
      <c r="F138" s="36"/>
      <c r="G138" s="36"/>
    </row>
    <row r="139" spans="1:7" x14ac:dyDescent="0.2">
      <c r="A139" s="31"/>
      <c r="B139" s="32"/>
      <c r="C139" s="33"/>
      <c r="D139" s="34"/>
      <c r="E139" s="35"/>
      <c r="F139" s="36"/>
      <c r="G139" s="36"/>
    </row>
    <row r="140" spans="1:7" x14ac:dyDescent="0.2">
      <c r="A140" s="31"/>
      <c r="B140" s="32"/>
      <c r="C140" s="33"/>
      <c r="D140" s="34"/>
      <c r="E140" s="35"/>
      <c r="F140" s="36"/>
      <c r="G140" s="36"/>
    </row>
    <row r="141" spans="1:7" x14ac:dyDescent="0.2">
      <c r="A141" s="31"/>
      <c r="B141" s="32"/>
      <c r="C141" s="33"/>
      <c r="D141" s="34"/>
      <c r="E141" s="35"/>
      <c r="F141" s="36"/>
      <c r="G141" s="36"/>
    </row>
    <row r="142" spans="1:7" x14ac:dyDescent="0.2">
      <c r="A142" s="37"/>
      <c r="B142" s="37"/>
      <c r="C142" s="38"/>
      <c r="D142" s="38"/>
      <c r="E142" s="38"/>
      <c r="F142" s="39"/>
      <c r="G142" s="39"/>
    </row>
    <row r="143" spans="1:7" x14ac:dyDescent="0.2">
      <c r="A143" s="37"/>
      <c r="B143" s="37"/>
      <c r="C143" s="38"/>
      <c r="D143" s="38"/>
      <c r="E143" s="37"/>
      <c r="F143" s="53"/>
      <c r="G143" s="53"/>
    </row>
    <row r="144" spans="1:7" x14ac:dyDescent="0.2">
      <c r="A144" s="31"/>
      <c r="B144" s="32"/>
      <c r="C144" s="33"/>
      <c r="D144" s="34"/>
      <c r="E144" s="35"/>
      <c r="F144" s="36"/>
      <c r="G144" s="36"/>
    </row>
    <row r="145" spans="1:7" x14ac:dyDescent="0.2">
      <c r="A145" s="31"/>
      <c r="B145" s="32"/>
      <c r="C145" s="33"/>
      <c r="D145" s="34"/>
      <c r="E145" s="35"/>
      <c r="F145" s="36"/>
      <c r="G145" s="36"/>
    </row>
    <row r="146" spans="1:7" x14ac:dyDescent="0.2">
      <c r="A146" s="31"/>
      <c r="B146" s="32"/>
      <c r="C146" s="33"/>
      <c r="D146" s="34"/>
      <c r="E146" s="35"/>
      <c r="F146" s="36"/>
      <c r="G146" s="36"/>
    </row>
    <row r="147" spans="1:7" x14ac:dyDescent="0.2">
      <c r="A147" s="37"/>
      <c r="B147" s="37"/>
      <c r="C147" s="38"/>
      <c r="D147" s="38"/>
      <c r="E147" s="38"/>
      <c r="F147" s="39"/>
      <c r="G147" s="39"/>
    </row>
    <row r="148" spans="1:7" x14ac:dyDescent="0.2">
      <c r="A148" s="37"/>
      <c r="B148" s="37"/>
      <c r="C148" s="38"/>
      <c r="D148" s="38"/>
      <c r="E148" s="37"/>
      <c r="F148" s="53"/>
      <c r="G148" s="53"/>
    </row>
    <row r="149" spans="1:7" x14ac:dyDescent="0.2">
      <c r="A149" s="31"/>
      <c r="B149" s="32"/>
      <c r="C149" s="33"/>
      <c r="D149" s="34"/>
      <c r="E149" s="35"/>
      <c r="F149" s="36"/>
      <c r="G149" s="36"/>
    </row>
    <row r="150" spans="1:7" x14ac:dyDescent="0.2">
      <c r="A150" s="31"/>
      <c r="B150" s="32"/>
      <c r="C150" s="33"/>
      <c r="D150" s="34"/>
      <c r="E150" s="35"/>
      <c r="F150" s="36"/>
      <c r="G150" s="36"/>
    </row>
    <row r="151" spans="1:7" x14ac:dyDescent="0.2">
      <c r="A151" s="31"/>
      <c r="B151" s="32"/>
      <c r="C151" s="33"/>
      <c r="D151" s="34"/>
      <c r="E151" s="35"/>
      <c r="F151" s="36"/>
      <c r="G151" s="36"/>
    </row>
    <row r="152" spans="1:7" x14ac:dyDescent="0.2">
      <c r="A152" s="37"/>
      <c r="B152" s="37"/>
      <c r="C152" s="38"/>
      <c r="D152" s="38"/>
      <c r="E152" s="38"/>
      <c r="F152" s="39"/>
      <c r="G152" s="39"/>
    </row>
    <row r="153" spans="1:7" x14ac:dyDescent="0.2">
      <c r="A153" s="37"/>
      <c r="B153" s="37"/>
      <c r="C153" s="38"/>
      <c r="D153" s="38"/>
      <c r="E153" s="37"/>
      <c r="F153" s="53"/>
      <c r="G153" s="53"/>
    </row>
    <row r="154" spans="1:7" x14ac:dyDescent="0.2">
      <c r="A154" s="31"/>
      <c r="B154" s="32"/>
      <c r="C154" s="33"/>
      <c r="D154" s="34"/>
      <c r="E154" s="35"/>
      <c r="F154" s="36"/>
      <c r="G154" s="36"/>
    </row>
    <row r="155" spans="1:7" x14ac:dyDescent="0.2">
      <c r="A155" s="31"/>
      <c r="B155" s="32"/>
      <c r="C155" s="33"/>
      <c r="D155" s="34"/>
      <c r="E155" s="35"/>
      <c r="F155" s="36"/>
      <c r="G155" s="36"/>
    </row>
    <row r="156" spans="1:7" x14ac:dyDescent="0.2">
      <c r="A156" s="31"/>
      <c r="B156" s="32"/>
      <c r="C156" s="33"/>
      <c r="D156" s="34"/>
      <c r="E156" s="35"/>
      <c r="F156" s="36"/>
      <c r="G156" s="36"/>
    </row>
    <row r="157" spans="1:7" x14ac:dyDescent="0.2">
      <c r="A157" s="31"/>
      <c r="B157" s="32"/>
      <c r="C157" s="33"/>
      <c r="D157" s="34"/>
      <c r="E157" s="35"/>
      <c r="F157" s="36"/>
      <c r="G157" s="36"/>
    </row>
    <row r="158" spans="1:7" x14ac:dyDescent="0.2">
      <c r="A158" s="31"/>
      <c r="B158" s="32"/>
      <c r="C158" s="33"/>
      <c r="D158" s="34"/>
      <c r="E158" s="35"/>
      <c r="F158" s="36"/>
      <c r="G158" s="36"/>
    </row>
    <row r="159" spans="1:7" x14ac:dyDescent="0.2">
      <c r="A159" s="31"/>
      <c r="B159" s="32"/>
      <c r="C159" s="33"/>
      <c r="D159" s="34"/>
      <c r="E159" s="35"/>
      <c r="F159" s="36"/>
      <c r="G159" s="36"/>
    </row>
    <row r="160" spans="1:7" x14ac:dyDescent="0.2">
      <c r="A160" s="31"/>
      <c r="B160" s="32"/>
      <c r="C160" s="33"/>
      <c r="D160" s="34"/>
      <c r="E160" s="35"/>
      <c r="F160" s="36"/>
      <c r="G160" s="36"/>
    </row>
    <row r="161" spans="1:7" x14ac:dyDescent="0.2">
      <c r="A161" s="31"/>
      <c r="B161" s="32"/>
      <c r="C161" s="33"/>
      <c r="D161" s="34"/>
      <c r="E161" s="35"/>
      <c r="F161" s="36"/>
      <c r="G161" s="36"/>
    </row>
    <row r="162" spans="1:7" x14ac:dyDescent="0.2">
      <c r="A162" s="31"/>
      <c r="B162" s="32"/>
      <c r="C162" s="33"/>
      <c r="D162" s="34"/>
      <c r="E162" s="35"/>
      <c r="F162" s="36"/>
      <c r="G162" s="36"/>
    </row>
    <row r="163" spans="1:7" x14ac:dyDescent="0.2">
      <c r="A163" s="37"/>
      <c r="B163" s="37"/>
      <c r="C163" s="38"/>
      <c r="D163" s="38"/>
      <c r="E163" s="38"/>
      <c r="F163" s="39"/>
      <c r="G163" s="39"/>
    </row>
    <row r="164" spans="1:7" x14ac:dyDescent="0.2">
      <c r="A164" s="37"/>
      <c r="B164" s="37"/>
      <c r="C164" s="38"/>
      <c r="D164" s="38"/>
      <c r="E164" s="37"/>
      <c r="F164" s="53"/>
      <c r="G164" s="53"/>
    </row>
    <row r="165" spans="1:7" x14ac:dyDescent="0.2">
      <c r="A165" s="31"/>
      <c r="B165" s="32"/>
      <c r="C165" s="33"/>
      <c r="D165" s="34"/>
      <c r="E165" s="35"/>
      <c r="F165" s="36"/>
      <c r="G165" s="36"/>
    </row>
    <row r="166" spans="1:7" x14ac:dyDescent="0.2">
      <c r="A166" s="31"/>
      <c r="B166" s="32"/>
      <c r="C166" s="33"/>
      <c r="D166" s="34"/>
      <c r="E166" s="35"/>
      <c r="F166" s="36"/>
      <c r="G166" s="36"/>
    </row>
    <row r="167" spans="1:7" x14ac:dyDescent="0.2">
      <c r="A167" s="31"/>
      <c r="B167" s="32"/>
      <c r="C167" s="33"/>
      <c r="D167" s="34"/>
      <c r="E167" s="35"/>
      <c r="F167" s="36"/>
      <c r="G167" s="36"/>
    </row>
    <row r="168" spans="1:7" x14ac:dyDescent="0.2">
      <c r="A168" s="31"/>
      <c r="B168" s="32"/>
      <c r="C168" s="33"/>
      <c r="D168" s="34"/>
      <c r="E168" s="35"/>
      <c r="F168" s="36"/>
      <c r="G168" s="36"/>
    </row>
    <row r="169" spans="1:7" x14ac:dyDescent="0.2">
      <c r="A169" s="31"/>
      <c r="B169" s="32"/>
      <c r="C169" s="33"/>
      <c r="D169" s="34"/>
      <c r="E169" s="35"/>
      <c r="F169" s="36"/>
      <c r="G169" s="36"/>
    </row>
    <row r="170" spans="1:7" x14ac:dyDescent="0.2">
      <c r="A170" s="31"/>
      <c r="B170" s="32"/>
      <c r="C170" s="33"/>
      <c r="D170" s="34"/>
      <c r="E170" s="35"/>
      <c r="F170" s="36"/>
      <c r="G170" s="36"/>
    </row>
    <row r="171" spans="1:7" x14ac:dyDescent="0.2">
      <c r="A171" s="31"/>
      <c r="B171" s="32"/>
      <c r="C171" s="33"/>
      <c r="D171" s="34"/>
      <c r="E171" s="35"/>
      <c r="F171" s="36"/>
      <c r="G171" s="36"/>
    </row>
    <row r="172" spans="1:7" x14ac:dyDescent="0.2">
      <c r="A172" s="31"/>
      <c r="B172" s="32"/>
      <c r="C172" s="33"/>
      <c r="D172" s="34"/>
      <c r="E172" s="35"/>
      <c r="F172" s="36"/>
      <c r="G172" s="36"/>
    </row>
    <row r="173" spans="1:7" x14ac:dyDescent="0.2">
      <c r="A173" s="37"/>
      <c r="B173" s="37"/>
      <c r="C173" s="38"/>
      <c r="D173" s="38"/>
      <c r="E173" s="38"/>
      <c r="F173" s="39"/>
      <c r="G173" s="39"/>
    </row>
    <row r="174" spans="1:7" x14ac:dyDescent="0.2">
      <c r="A174" s="37"/>
      <c r="B174" s="37"/>
      <c r="C174" s="38"/>
      <c r="D174" s="38"/>
      <c r="E174" s="37"/>
      <c r="F174" s="53"/>
      <c r="G174" s="53"/>
    </row>
    <row r="175" spans="1:7" x14ac:dyDescent="0.2">
      <c r="A175" s="31"/>
      <c r="B175" s="32"/>
      <c r="C175" s="33"/>
      <c r="D175" s="34"/>
      <c r="E175" s="35"/>
      <c r="F175" s="36"/>
      <c r="G175" s="36"/>
    </row>
    <row r="176" spans="1:7" x14ac:dyDescent="0.2">
      <c r="A176" s="31"/>
      <c r="B176" s="32"/>
      <c r="C176" s="33"/>
      <c r="D176" s="34"/>
      <c r="E176" s="35"/>
      <c r="F176" s="36"/>
      <c r="G176" s="36"/>
    </row>
    <row r="177" spans="1:7" x14ac:dyDescent="0.2">
      <c r="A177" s="31"/>
      <c r="B177" s="32"/>
      <c r="C177" s="33"/>
      <c r="D177" s="34"/>
      <c r="E177" s="35"/>
      <c r="F177" s="36"/>
      <c r="G177" s="36"/>
    </row>
    <row r="178" spans="1:7" x14ac:dyDescent="0.2">
      <c r="A178" s="31"/>
      <c r="B178" s="32"/>
      <c r="C178" s="33"/>
      <c r="D178" s="34"/>
      <c r="E178" s="35"/>
      <c r="F178" s="36"/>
      <c r="G178" s="36"/>
    </row>
    <row r="179" spans="1:7" x14ac:dyDescent="0.2">
      <c r="A179" s="31"/>
      <c r="B179" s="32"/>
      <c r="C179" s="33"/>
      <c r="D179" s="34"/>
      <c r="E179" s="35"/>
      <c r="F179" s="36"/>
      <c r="G179" s="36"/>
    </row>
    <row r="180" spans="1:7" x14ac:dyDescent="0.2">
      <c r="A180" s="31"/>
      <c r="B180" s="32"/>
      <c r="C180" s="33"/>
      <c r="D180" s="34"/>
      <c r="E180" s="35"/>
      <c r="F180" s="36"/>
      <c r="G180" s="36"/>
    </row>
    <row r="181" spans="1:7" x14ac:dyDescent="0.2">
      <c r="A181" s="37"/>
      <c r="B181" s="37"/>
      <c r="C181" s="38"/>
      <c r="D181" s="38"/>
      <c r="E181" s="38"/>
      <c r="F181" s="39"/>
      <c r="G181" s="39"/>
    </row>
    <row r="182" spans="1:7" x14ac:dyDescent="0.2">
      <c r="A182" s="37"/>
      <c r="B182" s="37"/>
      <c r="C182" s="38"/>
      <c r="D182" s="38"/>
      <c r="E182" s="37"/>
      <c r="F182" s="53"/>
      <c r="G182" s="53"/>
    </row>
    <row r="183" spans="1:7" x14ac:dyDescent="0.2">
      <c r="A183" s="31"/>
      <c r="B183" s="32"/>
      <c r="C183" s="33"/>
      <c r="D183" s="34"/>
      <c r="E183" s="35"/>
      <c r="F183" s="36"/>
      <c r="G183" s="36"/>
    </row>
    <row r="184" spans="1:7" x14ac:dyDescent="0.2">
      <c r="A184" s="31"/>
      <c r="B184" s="32"/>
      <c r="C184" s="33"/>
      <c r="D184" s="34"/>
      <c r="E184" s="35"/>
      <c r="F184" s="36"/>
      <c r="G184" s="36"/>
    </row>
    <row r="185" spans="1:7" x14ac:dyDescent="0.2">
      <c r="A185" s="31"/>
      <c r="B185" s="32"/>
      <c r="C185" s="33"/>
      <c r="D185" s="34"/>
      <c r="E185" s="35"/>
      <c r="F185" s="36"/>
      <c r="G185" s="36"/>
    </row>
    <row r="186" spans="1:7" x14ac:dyDescent="0.2">
      <c r="A186" s="31"/>
      <c r="B186" s="32"/>
      <c r="C186" s="33"/>
      <c r="D186" s="34"/>
      <c r="E186" s="35"/>
      <c r="F186" s="36"/>
      <c r="G186" s="36"/>
    </row>
    <row r="187" spans="1:7" x14ac:dyDescent="0.2">
      <c r="A187" s="31"/>
      <c r="B187" s="32"/>
      <c r="C187" s="33"/>
      <c r="D187" s="34"/>
      <c r="E187" s="35"/>
      <c r="F187" s="36"/>
      <c r="G187" s="36"/>
    </row>
    <row r="188" spans="1:7" x14ac:dyDescent="0.2">
      <c r="A188" s="31"/>
      <c r="B188" s="32"/>
      <c r="C188" s="33"/>
      <c r="D188" s="34"/>
      <c r="E188" s="35"/>
      <c r="F188" s="36"/>
      <c r="G188" s="36"/>
    </row>
    <row r="189" spans="1:7" x14ac:dyDescent="0.2">
      <c r="A189" s="31"/>
      <c r="B189" s="32"/>
      <c r="C189" s="33"/>
      <c r="D189" s="34"/>
      <c r="E189" s="35"/>
      <c r="F189" s="36"/>
      <c r="G189" s="36"/>
    </row>
    <row r="190" spans="1:7" x14ac:dyDescent="0.2">
      <c r="A190" s="31"/>
      <c r="B190" s="32"/>
      <c r="C190" s="33"/>
      <c r="D190" s="34"/>
      <c r="E190" s="35"/>
      <c r="F190" s="36"/>
      <c r="G190" s="36"/>
    </row>
    <row r="191" spans="1:7" x14ac:dyDescent="0.2">
      <c r="A191" s="37"/>
      <c r="B191" s="37"/>
      <c r="C191" s="38"/>
      <c r="D191" s="38"/>
      <c r="E191" s="38"/>
      <c r="F191" s="39"/>
      <c r="G191" s="39"/>
    </row>
    <row r="192" spans="1:7" x14ac:dyDescent="0.2">
      <c r="A192" s="37"/>
      <c r="B192" s="37"/>
      <c r="C192" s="38"/>
      <c r="D192" s="38"/>
      <c r="E192" s="37"/>
      <c r="F192" s="53"/>
      <c r="G192" s="53"/>
    </row>
    <row r="193" spans="1:7" x14ac:dyDescent="0.2">
      <c r="A193" s="31"/>
      <c r="B193" s="32"/>
      <c r="C193" s="33"/>
      <c r="D193" s="34"/>
      <c r="E193" s="35"/>
      <c r="F193" s="36"/>
      <c r="G193" s="36"/>
    </row>
    <row r="194" spans="1:7" x14ac:dyDescent="0.2">
      <c r="A194" s="31"/>
      <c r="B194" s="32"/>
      <c r="C194" s="33"/>
      <c r="D194" s="34"/>
      <c r="E194" s="35"/>
      <c r="F194" s="36"/>
      <c r="G194" s="36"/>
    </row>
    <row r="195" spans="1:7" x14ac:dyDescent="0.2">
      <c r="A195" s="31"/>
      <c r="B195" s="32"/>
      <c r="C195" s="33"/>
      <c r="D195" s="34"/>
      <c r="E195" s="35"/>
      <c r="F195" s="36"/>
      <c r="G195" s="36"/>
    </row>
    <row r="196" spans="1:7" x14ac:dyDescent="0.2">
      <c r="A196" s="31"/>
      <c r="B196" s="32"/>
      <c r="C196" s="33"/>
      <c r="D196" s="34"/>
      <c r="E196" s="35"/>
      <c r="F196" s="36"/>
      <c r="G196" s="36"/>
    </row>
    <row r="197" spans="1:7" x14ac:dyDescent="0.2">
      <c r="A197" s="31"/>
      <c r="B197" s="32"/>
      <c r="C197" s="33"/>
      <c r="D197" s="34"/>
      <c r="E197" s="35"/>
      <c r="F197" s="36"/>
      <c r="G197" s="36"/>
    </row>
    <row r="198" spans="1:7" x14ac:dyDescent="0.2">
      <c r="A198" s="31"/>
      <c r="B198" s="32"/>
      <c r="C198" s="33"/>
      <c r="D198" s="34"/>
      <c r="E198" s="35"/>
      <c r="F198" s="36"/>
      <c r="G198" s="36"/>
    </row>
    <row r="199" spans="1:7" x14ac:dyDescent="0.2">
      <c r="A199" s="31"/>
      <c r="B199" s="32"/>
      <c r="C199" s="33"/>
      <c r="D199" s="34"/>
      <c r="E199" s="35"/>
      <c r="F199" s="36"/>
      <c r="G199" s="36"/>
    </row>
    <row r="200" spans="1:7" x14ac:dyDescent="0.2">
      <c r="A200" s="31"/>
      <c r="B200" s="32"/>
      <c r="C200" s="33"/>
      <c r="D200" s="34"/>
      <c r="E200" s="35"/>
      <c r="F200" s="36"/>
      <c r="G200" s="36"/>
    </row>
    <row r="201" spans="1:7" x14ac:dyDescent="0.2">
      <c r="A201" s="37"/>
      <c r="B201" s="37"/>
      <c r="C201" s="38"/>
      <c r="D201" s="38"/>
      <c r="E201" s="38"/>
      <c r="F201" s="39"/>
      <c r="G201" s="39"/>
    </row>
    <row r="202" spans="1:7" x14ac:dyDescent="0.2">
      <c r="A202" s="37"/>
      <c r="B202" s="37"/>
      <c r="C202" s="38"/>
      <c r="D202" s="38"/>
      <c r="E202" s="37"/>
      <c r="F202" s="53"/>
      <c r="G202" s="53"/>
    </row>
    <row r="203" spans="1:7" x14ac:dyDescent="0.2">
      <c r="A203" s="31"/>
      <c r="B203" s="32"/>
      <c r="C203" s="33"/>
      <c r="D203" s="34"/>
      <c r="E203" s="35"/>
      <c r="F203" s="36"/>
      <c r="G203" s="36"/>
    </row>
    <row r="204" spans="1:7" x14ac:dyDescent="0.2">
      <c r="A204" s="31"/>
      <c r="B204" s="32"/>
      <c r="C204" s="33"/>
      <c r="D204" s="34"/>
      <c r="E204" s="35"/>
      <c r="F204" s="36"/>
      <c r="G204" s="36"/>
    </row>
    <row r="205" spans="1:7" x14ac:dyDescent="0.2">
      <c r="A205" s="31"/>
      <c r="B205" s="32"/>
      <c r="C205" s="33"/>
      <c r="D205" s="34"/>
      <c r="E205" s="35"/>
      <c r="F205" s="36"/>
      <c r="G205" s="36"/>
    </row>
    <row r="206" spans="1:7" x14ac:dyDescent="0.2">
      <c r="A206" s="31"/>
      <c r="B206" s="32"/>
      <c r="C206" s="33"/>
      <c r="D206" s="34"/>
      <c r="E206" s="35"/>
      <c r="F206" s="36"/>
      <c r="G206" s="36"/>
    </row>
    <row r="207" spans="1:7" x14ac:dyDescent="0.2">
      <c r="A207" s="31"/>
      <c r="B207" s="32"/>
      <c r="C207" s="33"/>
      <c r="D207" s="34"/>
      <c r="E207" s="35"/>
      <c r="F207" s="36"/>
      <c r="G207" s="36"/>
    </row>
    <row r="208" spans="1:7" x14ac:dyDescent="0.2">
      <c r="A208" s="37"/>
      <c r="B208" s="37"/>
      <c r="C208" s="38"/>
      <c r="D208" s="38"/>
      <c r="E208" s="38"/>
      <c r="F208" s="39"/>
      <c r="G208" s="39"/>
    </row>
    <row r="209" spans="1:7" x14ac:dyDescent="0.2">
      <c r="A209" s="37"/>
      <c r="B209" s="37"/>
      <c r="C209" s="38"/>
      <c r="D209" s="38"/>
      <c r="E209" s="37"/>
      <c r="F209" s="53"/>
      <c r="G209" s="53"/>
    </row>
    <row r="210" spans="1:7" x14ac:dyDescent="0.2">
      <c r="A210" s="31"/>
      <c r="B210" s="32"/>
      <c r="C210" s="33"/>
      <c r="D210" s="34"/>
      <c r="E210" s="35"/>
      <c r="F210" s="36"/>
      <c r="G210" s="36"/>
    </row>
    <row r="211" spans="1:7" x14ac:dyDescent="0.2">
      <c r="A211" s="31"/>
      <c r="B211" s="32"/>
      <c r="C211" s="33"/>
      <c r="D211" s="34"/>
      <c r="E211" s="35"/>
      <c r="F211" s="36"/>
      <c r="G211" s="36"/>
    </row>
    <row r="212" spans="1:7" x14ac:dyDescent="0.2">
      <c r="A212" s="31"/>
      <c r="B212" s="32"/>
      <c r="C212" s="33"/>
      <c r="D212" s="34"/>
      <c r="E212" s="35"/>
      <c r="F212" s="36"/>
      <c r="G212" s="36"/>
    </row>
    <row r="213" spans="1:7" x14ac:dyDescent="0.2">
      <c r="A213" s="31"/>
      <c r="B213" s="32"/>
      <c r="C213" s="33"/>
      <c r="D213" s="34"/>
      <c r="E213" s="35"/>
      <c r="F213" s="36"/>
      <c r="G213" s="36"/>
    </row>
    <row r="214" spans="1:7" x14ac:dyDescent="0.2">
      <c r="A214" s="31"/>
      <c r="B214" s="32"/>
      <c r="C214" s="33"/>
      <c r="D214" s="34"/>
      <c r="E214" s="35"/>
      <c r="F214" s="36"/>
      <c r="G214" s="36"/>
    </row>
    <row r="215" spans="1:7" x14ac:dyDescent="0.2">
      <c r="A215" s="31"/>
      <c r="B215" s="32"/>
      <c r="C215" s="33"/>
      <c r="D215" s="34"/>
      <c r="E215" s="35"/>
      <c r="F215" s="36"/>
      <c r="G215" s="36"/>
    </row>
    <row r="216" spans="1:7" x14ac:dyDescent="0.2">
      <c r="A216" s="31"/>
      <c r="B216" s="32"/>
      <c r="C216" s="33"/>
      <c r="D216" s="34"/>
      <c r="E216" s="35"/>
      <c r="F216" s="36"/>
      <c r="G216" s="36"/>
    </row>
    <row r="217" spans="1:7" x14ac:dyDescent="0.2">
      <c r="A217" s="37"/>
      <c r="B217" s="37"/>
      <c r="C217" s="38"/>
      <c r="D217" s="38"/>
      <c r="E217" s="38"/>
      <c r="F217" s="39"/>
      <c r="G217" s="39"/>
    </row>
    <row r="218" spans="1:7" x14ac:dyDescent="0.2">
      <c r="A218" s="37"/>
      <c r="B218" s="37"/>
      <c r="C218" s="38"/>
      <c r="D218" s="38"/>
      <c r="E218" s="37"/>
      <c r="F218" s="53"/>
      <c r="G218" s="53"/>
    </row>
    <row r="219" spans="1:7" x14ac:dyDescent="0.2">
      <c r="A219" s="31"/>
      <c r="B219" s="32"/>
      <c r="C219" s="33"/>
      <c r="D219" s="34"/>
      <c r="E219" s="35"/>
      <c r="F219" s="36"/>
      <c r="G219" s="36"/>
    </row>
    <row r="220" spans="1:7" x14ac:dyDescent="0.2">
      <c r="A220" s="31"/>
      <c r="B220" s="32"/>
      <c r="C220" s="33"/>
      <c r="D220" s="34"/>
      <c r="E220" s="35"/>
      <c r="F220" s="36"/>
      <c r="G220" s="36"/>
    </row>
    <row r="221" spans="1:7" x14ac:dyDescent="0.2">
      <c r="A221" s="31"/>
      <c r="B221" s="32"/>
      <c r="C221" s="33"/>
      <c r="D221" s="34"/>
      <c r="E221" s="35"/>
      <c r="F221" s="36"/>
      <c r="G221" s="36"/>
    </row>
    <row r="222" spans="1:7" x14ac:dyDescent="0.2">
      <c r="A222" s="31"/>
      <c r="B222" s="32"/>
      <c r="C222" s="33"/>
      <c r="D222" s="34"/>
      <c r="E222" s="35"/>
      <c r="F222" s="36"/>
      <c r="G222" s="36"/>
    </row>
    <row r="223" spans="1:7" x14ac:dyDescent="0.2">
      <c r="A223" s="31"/>
      <c r="B223" s="32"/>
      <c r="C223" s="33"/>
      <c r="D223" s="34"/>
      <c r="E223" s="35"/>
      <c r="F223" s="36"/>
      <c r="G223" s="36"/>
    </row>
    <row r="224" spans="1:7" x14ac:dyDescent="0.2">
      <c r="A224" s="31"/>
      <c r="B224" s="32"/>
      <c r="C224" s="33"/>
      <c r="D224" s="34"/>
      <c r="E224" s="35"/>
      <c r="F224" s="36"/>
      <c r="G224" s="36"/>
    </row>
    <row r="225" spans="1:7" x14ac:dyDescent="0.2">
      <c r="A225" s="31"/>
      <c r="B225" s="32"/>
      <c r="C225" s="33"/>
      <c r="D225" s="34"/>
      <c r="E225" s="35"/>
      <c r="F225" s="36"/>
      <c r="G225" s="36"/>
    </row>
    <row r="226" spans="1:7" x14ac:dyDescent="0.2">
      <c r="A226" s="37"/>
      <c r="B226" s="37"/>
      <c r="C226" s="38"/>
      <c r="D226" s="38"/>
      <c r="E226" s="38"/>
      <c r="F226" s="39"/>
      <c r="G226" s="39"/>
    </row>
    <row r="230" spans="1:7" x14ac:dyDescent="0.2">
      <c r="A230" s="6"/>
      <c r="B230" s="6"/>
      <c r="C230" s="6"/>
      <c r="D230" s="6"/>
      <c r="E230" s="6"/>
      <c r="F230" s="7"/>
      <c r="G230" s="7"/>
    </row>
  </sheetData>
  <mergeCells count="14">
    <mergeCell ref="C2:I2"/>
    <mergeCell ref="A4:B4"/>
    <mergeCell ref="C4:G4"/>
    <mergeCell ref="A5:B5"/>
    <mergeCell ref="C5:G5"/>
    <mergeCell ref="A6:B6"/>
    <mergeCell ref="C6:G6"/>
    <mergeCell ref="F8:F9"/>
    <mergeCell ref="G8:G9"/>
    <mergeCell ref="A8:A9"/>
    <mergeCell ref="B8:B9"/>
    <mergeCell ref="C8:C9"/>
    <mergeCell ref="D8:D9"/>
    <mergeCell ref="E8:E9"/>
  </mergeCells>
  <pageMargins left="0.54166666666666663" right="0.1388888888888889" top="0.54166666666666663" bottom="0.54166666666666663" header="0.3" footer="0.3"/>
  <pageSetup orientation="landscape" horizontalDpi="1200" verticalDpi="1200" r:id="rId1"/>
  <rowBreaks count="1" manualBreakCount="1">
    <brk id="2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Karolina Norbutaitė</cp:lastModifiedBy>
  <dcterms:created xsi:type="dcterms:W3CDTF">2023-11-25T08:03:08Z</dcterms:created>
  <dcterms:modified xsi:type="dcterms:W3CDTF">2026-05-04T08:43:59Z</dcterms:modified>
</cp:coreProperties>
</file>