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aneveziospclt-my.sharepoint.com/personal/agila_zalatoriene_paneveziospc_lt/Documents/Darbalaukis/pirkimai/automob-remontas/SKELBIAMA/"/>
    </mc:Choice>
  </mc:AlternateContent>
  <xr:revisionPtr revIDLastSave="15" documentId="14_{22D06C94-81F8-4177-B4C9-92EAD63A1B70}" xr6:coauthVersionLast="47" xr6:coauthVersionMax="47" xr10:uidLastSave="{C7AEAA5E-BD12-4416-AB0C-B5A018800D6D}"/>
  <bookViews>
    <workbookView xWindow="-108" yWindow="-108" windowWidth="23256" windowHeight="12456" xr2:uid="{3A42CAAB-70CB-4585-A9E0-9515818A3121}"/>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5" i="1" l="1"/>
  <c r="V54" i="1"/>
  <c r="V52" i="1"/>
  <c r="V50" i="1"/>
  <c r="V49" i="1"/>
  <c r="V45" i="1"/>
  <c r="V46" i="1"/>
  <c r="V47" i="1"/>
  <c r="V48" i="1"/>
  <c r="V44" i="1"/>
  <c r="V39" i="1"/>
  <c r="V40" i="1"/>
  <c r="V41" i="1"/>
  <c r="V42" i="1"/>
  <c r="V38" i="1"/>
  <c r="V37" i="1"/>
  <c r="V35" i="1"/>
  <c r="V34" i="1"/>
  <c r="V33" i="1"/>
  <c r="V29" i="1"/>
  <c r="V26" i="1"/>
  <c r="V27" i="1"/>
  <c r="V28" i="1"/>
  <c r="V30" i="1"/>
  <c r="V31" i="1"/>
  <c r="V25" i="1"/>
  <c r="V11" i="1"/>
  <c r="V12" i="1"/>
  <c r="V13" i="1"/>
  <c r="V14" i="1"/>
  <c r="V15" i="1"/>
  <c r="V16" i="1"/>
  <c r="V17" i="1"/>
  <c r="V18" i="1"/>
  <c r="V19" i="1"/>
  <c r="V20" i="1"/>
  <c r="V21" i="1"/>
  <c r="V22" i="1"/>
  <c r="V23" i="1"/>
  <c r="V10" i="1"/>
  <c r="V58" i="1" s="1"/>
  <c r="G49" i="1"/>
  <c r="G50" i="1"/>
</calcChain>
</file>

<file path=xl/sharedStrings.xml><?xml version="1.0" encoding="utf-8"?>
<sst xmlns="http://schemas.openxmlformats.org/spreadsheetml/2006/main" count="216" uniqueCount="136">
  <si>
    <t>Eil. Nr.</t>
  </si>
  <si>
    <t>Prekės ir/ar darbų pavadinimas</t>
  </si>
  <si>
    <t>Automobiliai</t>
  </si>
  <si>
    <t>Kiekis*</t>
  </si>
  <si>
    <t>PAKABA</t>
  </si>
  <si>
    <t>1.</t>
  </si>
  <si>
    <t>Priekiniai amortizatoriai (kompl. 2vnt.) su pakeitimu</t>
  </si>
  <si>
    <t>2.</t>
  </si>
  <si>
    <t>Galiniai amortizatoriai (komp.2 vnt.) su pakeitimu</t>
  </si>
  <si>
    <t>3.</t>
  </si>
  <si>
    <t>Amortizatorių apsauginės gumos su pakeitimu</t>
  </si>
  <si>
    <t>4.</t>
  </si>
  <si>
    <t>Atraminis guolis su pakeitimu</t>
  </si>
  <si>
    <t>5.</t>
  </si>
  <si>
    <t>Pakabos spyruoklė su pakeitimu</t>
  </si>
  <si>
    <t>6.</t>
  </si>
  <si>
    <t>Spyruoklės atrama su pakeitimu</t>
  </si>
  <si>
    <t>7.</t>
  </si>
  <si>
    <t>Priekinio rato guolis su pakeitimu</t>
  </si>
  <si>
    <t>8.</t>
  </si>
  <si>
    <t>Galinio rato guolis su pakeitimu</t>
  </si>
  <si>
    <t>9.</t>
  </si>
  <si>
    <t>Stabilizatoriaus įvorė su pakeitimu</t>
  </si>
  <si>
    <t>10.</t>
  </si>
  <si>
    <t>Stabilizatoriaus traukė su pakeitimu</t>
  </si>
  <si>
    <t>11.</t>
  </si>
  <si>
    <t>Vairo traukė su pakeitimu</t>
  </si>
  <si>
    <t>12.</t>
  </si>
  <si>
    <t>Vairo traukės antgalis su pakeitimu</t>
  </si>
  <si>
    <t>13.</t>
  </si>
  <si>
    <t>Svirties šarnyras su pakeitimu</t>
  </si>
  <si>
    <t>14.</t>
  </si>
  <si>
    <t>Svirties sailenblokas su pakeitimu</t>
  </si>
  <si>
    <t>STABDŽIAI</t>
  </si>
  <si>
    <t>15.</t>
  </si>
  <si>
    <t>Stabdžių žarnelė su pakeitimu</t>
  </si>
  <si>
    <t>16.</t>
  </si>
  <si>
    <t>Stabdžių vamzdelis su pakeitimu</t>
  </si>
  <si>
    <t>17.</t>
  </si>
  <si>
    <t>Stabdžių trinkelių kompl. (priekinės) su pakeitimu</t>
  </si>
  <si>
    <t>18.</t>
  </si>
  <si>
    <t>Stabdžių trinkelių kompl. (galinės) su pakeitimu</t>
  </si>
  <si>
    <t>19.</t>
  </si>
  <si>
    <t>Stabdžių skystis ltr.</t>
  </si>
  <si>
    <t>X</t>
  </si>
  <si>
    <t>20.</t>
  </si>
  <si>
    <t>Stabdžių diskai (1 kompl.) su pakeitimu</t>
  </si>
  <si>
    <t>21.</t>
  </si>
  <si>
    <t>Stabdžių suportas su pakeitimu</t>
  </si>
  <si>
    <t>TRANSMISIJA</t>
  </si>
  <si>
    <t>22.</t>
  </si>
  <si>
    <t>Vairo stiprintuvo skystis  ltr.</t>
  </si>
  <si>
    <t>23.</t>
  </si>
  <si>
    <t>Padanga vasarinė su pakeitimu</t>
  </si>
  <si>
    <t>24.</t>
  </si>
  <si>
    <t>Padanga žieminė su pakeitimu</t>
  </si>
  <si>
    <t>VARIKLIS</t>
  </si>
  <si>
    <t>25.</t>
  </si>
  <si>
    <t>Alyva varikliui 5W30 (litrai)</t>
  </si>
  <si>
    <t>26.</t>
  </si>
  <si>
    <t>Alyvos filtras su pakeitimu</t>
  </si>
  <si>
    <t>27.</t>
  </si>
  <si>
    <t>Kuro filtras su pakeitimu</t>
  </si>
  <si>
    <t>28.</t>
  </si>
  <si>
    <t>Oro filtras su pakeitimu</t>
  </si>
  <si>
    <t>29.</t>
  </si>
  <si>
    <t>Salono filtras su pakeitimu</t>
  </si>
  <si>
    <t>30.</t>
  </si>
  <si>
    <t>Alyvos išleidimo kamštis su pakeitimu</t>
  </si>
  <si>
    <t>ELEKTRINĖ DALIS</t>
  </si>
  <si>
    <t>31.</t>
  </si>
  <si>
    <t>Priekiniai žibintai su pakeitimu</t>
  </si>
  <si>
    <t>32.</t>
  </si>
  <si>
    <t>Galiniai žibintai su pakeitimu</t>
  </si>
  <si>
    <t>33.</t>
  </si>
  <si>
    <t>Posūkių žibintai su pakeitimu</t>
  </si>
  <si>
    <t>34.</t>
  </si>
  <si>
    <t>Priešrūkiniai žibintai su pakeitimu</t>
  </si>
  <si>
    <t>35.</t>
  </si>
  <si>
    <t>Numerio apšvietimo žibintai su pakeitimu</t>
  </si>
  <si>
    <t>36.</t>
  </si>
  <si>
    <t>Lemputės H 7</t>
  </si>
  <si>
    <t>37.</t>
  </si>
  <si>
    <t>Akumuliatorius</t>
  </si>
  <si>
    <t>AUŠINIMO ŠILDYMO IR KONDICIONAVIMO SISTEMA</t>
  </si>
  <si>
    <t>38.</t>
  </si>
  <si>
    <t>Aušinimo skystis (litrai)</t>
  </si>
  <si>
    <t>KĖBULAS</t>
  </si>
  <si>
    <t>39.</t>
  </si>
  <si>
    <t>Priekinio stiklo  valytuvų komp.</t>
  </si>
  <si>
    <t>40.</t>
  </si>
  <si>
    <t>Durų spynelė su pakeitimu</t>
  </si>
  <si>
    <t>PVM (21%):</t>
  </si>
  <si>
    <t>Paslaugos kaina, Eur su PVM</t>
  </si>
  <si>
    <t>Prekės kaina, Eur su PVM</t>
  </si>
  <si>
    <t>Bendra suma, Eur su PVM</t>
  </si>
  <si>
    <t xml:space="preserve">Citroen Berlingo </t>
  </si>
  <si>
    <t>2017 m.</t>
  </si>
  <si>
    <t>Benzinas/MDP</t>
  </si>
  <si>
    <r>
      <t>1395kg/1598cm</t>
    </r>
    <r>
      <rPr>
        <vertAlign val="superscript"/>
        <sz val="12"/>
        <color theme="1"/>
        <rFont val="Times New Roman"/>
        <family val="1"/>
        <charset val="186"/>
      </rPr>
      <t>3</t>
    </r>
  </si>
  <si>
    <t>VW Caravelle</t>
  </si>
  <si>
    <t>Dyzelinas/MDP</t>
  </si>
  <si>
    <r>
      <t>2075kg/1968cm</t>
    </r>
    <r>
      <rPr>
        <vertAlign val="superscript"/>
        <sz val="12"/>
        <color theme="1"/>
        <rFont val="Times New Roman"/>
        <family val="1"/>
        <charset val="186"/>
      </rPr>
      <t>3</t>
    </r>
  </si>
  <si>
    <t>2013 m.</t>
  </si>
  <si>
    <t>2018 m.</t>
  </si>
  <si>
    <t>Peugeot 308</t>
  </si>
  <si>
    <r>
      <t>1279kg/1199cm</t>
    </r>
    <r>
      <rPr>
        <vertAlign val="superscript"/>
        <sz val="12"/>
        <color theme="1"/>
        <rFont val="Times New Roman"/>
        <family val="1"/>
        <charset val="186"/>
      </rPr>
      <t>3</t>
    </r>
  </si>
  <si>
    <t>Peugeot 208</t>
  </si>
  <si>
    <r>
      <t>1050kg/1199cm</t>
    </r>
    <r>
      <rPr>
        <vertAlign val="superscript"/>
        <sz val="12"/>
        <color theme="1"/>
        <rFont val="Times New Roman"/>
        <family val="1"/>
        <charset val="186"/>
      </rPr>
      <t>3</t>
    </r>
  </si>
  <si>
    <t>2019 m.</t>
  </si>
  <si>
    <t xml:space="preserve">Ford Fiesta </t>
  </si>
  <si>
    <r>
      <t>1243kg/998cm</t>
    </r>
    <r>
      <rPr>
        <vertAlign val="superscript"/>
        <sz val="12"/>
        <color theme="1"/>
        <rFont val="Times New Roman"/>
        <family val="1"/>
        <charset val="186"/>
      </rPr>
      <t>3</t>
    </r>
  </si>
  <si>
    <t>Benzinas/ADP</t>
  </si>
  <si>
    <t>Opel Vivaro</t>
  </si>
  <si>
    <t>2011 m.</t>
  </si>
  <si>
    <r>
      <t>1976kg/1995cm</t>
    </r>
    <r>
      <rPr>
        <vertAlign val="superscript"/>
        <sz val="12"/>
        <color theme="1"/>
        <rFont val="Times New Roman"/>
        <family val="1"/>
        <charset val="186"/>
      </rPr>
      <t>3</t>
    </r>
  </si>
  <si>
    <t>Toyota Corolla Verso</t>
  </si>
  <si>
    <t>2007 m.</t>
  </si>
  <si>
    <r>
      <t>1560kg/2231cm</t>
    </r>
    <r>
      <rPr>
        <vertAlign val="superscript"/>
        <sz val="12"/>
        <color theme="1"/>
        <rFont val="Times New Roman"/>
        <family val="1"/>
        <charset val="186"/>
      </rPr>
      <t>3</t>
    </r>
  </si>
  <si>
    <t>Peugeot 307</t>
  </si>
  <si>
    <r>
      <t>1567kg/1997cm</t>
    </r>
    <r>
      <rPr>
        <vertAlign val="superscript"/>
        <sz val="12"/>
        <color theme="1"/>
        <rFont val="Times New Roman"/>
        <family val="1"/>
        <charset val="186"/>
      </rPr>
      <t>3</t>
    </r>
  </si>
  <si>
    <t>2004 m.</t>
  </si>
  <si>
    <t>2010 m.</t>
  </si>
  <si>
    <t>Renault Trafic</t>
  </si>
  <si>
    <r>
      <t>1560kg/1995cm</t>
    </r>
    <r>
      <rPr>
        <vertAlign val="superscript"/>
        <sz val="12"/>
        <color theme="1"/>
        <rFont val="Times New Roman"/>
        <family val="1"/>
        <charset val="186"/>
      </rPr>
      <t>3</t>
    </r>
  </si>
  <si>
    <t>Lentelėje nurodyti paslaugų fiksuoti įkainiai pateikiami įskaitant visus mokesčius ir išlaidas, būtinus perkamoms paslaugoms tinkamai teikti.  Kainos pateikiamos eurais, paliekant du skaičius po kablelio.</t>
  </si>
  <si>
    <t>Tokiu atveju, jeigu pasiūlymo lentelėje nurodytai paslaugai atlikti reikalingos papildomos paslaugos, kurios neįvardintos kitose pasiūlymo lentelės pozicijose, jų įkainius reikėtų pateikti susumuotus, tačiau jeigu paslaugų įkainis pateikiamas kurioje nors kitoje pasiūlymo lentelės pozicijoje, reikėtų pateikti tik konkrečioje pozicijoje įvardintos paslaugos įkainį.</t>
  </si>
  <si>
    <t>„N“ žymima, kai automobiliui dėl jo konstrukcinių ypatumų nurodyti darbai neatliekami.</t>
  </si>
  <si>
    <t>Bendrą pasiūlymo kainą sudaro visų lentelėje nurodytų darbų įkainių suma. Bendra pasiūlymo kaina bus apskaičiuota automatiškai, tiekėjui užpildžius visus tuščius lentelės laukelius.</t>
  </si>
  <si>
    <t xml:space="preserve">Bendra pirkimo dalies kaina bus naudojama tik vertinimo tikslais pasiūlymams palyginti. Į pirkimo sutartį šis dydis nebus įrašomas. </t>
  </si>
  <si>
    <t>20=(2+3+4+5+6+7+8+9+10+11+12+13+14+15+16+17+18+19)*1</t>
  </si>
  <si>
    <t xml:space="preserve">Teikėjas privalo užpildyti visus pateiktos lentelės tuščius laukelius, esančius sunumeruotose eilutėse nuo  Nr. 1 iki Nr. 40.  To nepadarius, pasiūlymas bus vertinamas kaip neatitinkantis konkurso sąlygų reikalavimų ir atmetamas. </t>
  </si>
  <si>
    <t>KAINŲ SKAIČIAVIMO LENTELĖ</t>
  </si>
  <si>
    <r>
      <rPr>
        <b/>
        <sz val="12"/>
        <color theme="1"/>
        <rFont val="Times New Roman"/>
        <family val="1"/>
        <charset val="186"/>
      </rPr>
      <t>Eilutė (A) pildoma pasiūlymo formoje -</t>
    </r>
    <r>
      <rPr>
        <sz val="12"/>
        <color theme="1"/>
        <rFont val="Times New Roman"/>
        <family val="1"/>
        <charset val="186"/>
      </rPr>
      <t xml:space="preserve"> Bendra pasiūlymo kaina (iš viso)  be PVM:</t>
    </r>
  </si>
  <si>
    <r>
      <rPr>
        <b/>
        <sz val="12"/>
        <color theme="1"/>
        <rFont val="Times New Roman"/>
        <family val="1"/>
        <charset val="186"/>
      </rPr>
      <t>Eilutė (B) pildoma pasiūlymo formoje</t>
    </r>
    <r>
      <rPr>
        <sz val="12"/>
        <color theme="1"/>
        <rFont val="Times New Roman"/>
        <family val="1"/>
        <charset val="186"/>
      </rPr>
      <t xml:space="preserve"> -Bendra pasiūlymo kaina (iš viso)  su PVM:</t>
    </r>
  </si>
  <si>
    <t>Jeigu paslauga tiekėjo remonto dirbtuvėse teikiama nemokamai, tai atitinkamose eilutėse įrašomas skaičius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</si>
</sst>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2"/>
      <color theme="1"/>
      <name val="Times New Roman"/>
      <family val="1"/>
      <charset val="186"/>
    </font>
    <font>
      <b/>
      <sz val="12"/>
      <color theme="1"/>
      <name val="Times New Roman"/>
      <family val="1"/>
      <charset val="186"/>
    </font>
    <font>
      <vertAlign val="superscript"/>
      <sz val="12"/>
      <color theme="1"/>
      <name val="Times New Roman"/>
      <family val="1"/>
      <charset val="186"/>
    </font>
    <font>
      <b/>
      <i/>
      <sz val="14"/>
      <color theme="1"/>
      <name val="Times New Roman"/>
      <family val="1"/>
      <charset val="186"/>
    </font>
  </fonts>
  <fills count="13">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8" tint="0.59999389629810485"/>
        <bgColor indexed="64"/>
      </patternFill>
    </fill>
  </fills>
  <borders count="21">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3">
    <xf numFmtId="0" fontId="0" fillId="0" borderId="0" xfId="0"/>
    <xf numFmtId="0" fontId="1" fillId="0" borderId="4" xfId="0" applyFont="1" applyBorder="1" applyAlignment="1">
      <alignment vertical="center" wrapText="1"/>
    </xf>
    <xf numFmtId="0" fontId="1" fillId="0" borderId="9" xfId="0" applyFont="1" applyBorder="1" applyAlignment="1">
      <alignment vertical="center" wrapText="1"/>
    </xf>
    <xf numFmtId="0" fontId="1" fillId="0" borderId="8" xfId="0" applyFont="1" applyBorder="1" applyAlignment="1">
      <alignment horizontal="center" vertical="center" wrapText="1"/>
    </xf>
    <xf numFmtId="0" fontId="1" fillId="0" borderId="8" xfId="0" applyFont="1" applyBorder="1" applyAlignment="1">
      <alignment vertical="center" wrapText="1"/>
    </xf>
    <xf numFmtId="0" fontId="2" fillId="3"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0" fillId="6" borderId="3" xfId="0" applyFill="1" applyBorder="1" applyAlignment="1">
      <alignment vertical="center" wrapText="1"/>
    </xf>
    <xf numFmtId="0" fontId="0" fillId="6" borderId="4" xfId="0" applyFill="1" applyBorder="1" applyAlignment="1">
      <alignment vertical="center" wrapText="1"/>
    </xf>
    <xf numFmtId="0" fontId="1"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1" fillId="11"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1" fillId="11" borderId="19"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1" fillId="0" borderId="1" xfId="0" applyFont="1" applyBorder="1" applyAlignment="1">
      <alignment horizontal="right" vertical="center" wrapText="1"/>
    </xf>
    <xf numFmtId="0" fontId="1" fillId="0" borderId="14" xfId="0" applyFont="1" applyBorder="1" applyAlignment="1">
      <alignment horizontal="right" vertical="center" wrapText="1"/>
    </xf>
    <xf numFmtId="0" fontId="1" fillId="0" borderId="13" xfId="0" applyFont="1" applyBorder="1" applyAlignment="1">
      <alignment horizontal="right"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6"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4" fillId="0" borderId="7" xfId="0" applyFont="1" applyBorder="1" applyAlignment="1">
      <alignment horizontal="center"/>
    </xf>
    <xf numFmtId="0" fontId="0" fillId="0" borderId="7" xfId="0" applyBorder="1" applyAlignment="1">
      <alignment horizontal="center"/>
    </xf>
    <xf numFmtId="0" fontId="2" fillId="6" borderId="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7"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C066-4431-47EF-B940-3562CBED0BC3}">
  <dimension ref="A1:V70"/>
  <sheetViews>
    <sheetView tabSelected="1" topLeftCell="A48" zoomScale="60" zoomScaleNormal="60" workbookViewId="0">
      <selection activeCell="A56" sqref="A56:U56"/>
    </sheetView>
  </sheetViews>
  <sheetFormatPr defaultRowHeight="14.4" x14ac:dyDescent="0.3"/>
  <cols>
    <col min="1" max="1" width="4" customWidth="1"/>
    <col min="2" max="2" width="45.77734375" customWidth="1"/>
    <col min="3" max="3" width="7.77734375" customWidth="1"/>
    <col min="5" max="5" width="10.5546875" customWidth="1"/>
    <col min="6" max="19" width="11.21875" customWidth="1"/>
    <col min="21" max="21" width="10.21875" customWidth="1"/>
    <col min="22" max="22" width="21.33203125" customWidth="1"/>
  </cols>
  <sheetData>
    <row r="1" spans="1:22" ht="42.6" customHeight="1" thickBot="1" x14ac:dyDescent="0.4">
      <c r="B1" s="87" t="s">
        <v>132</v>
      </c>
      <c r="C1" s="88"/>
      <c r="D1" s="88"/>
      <c r="E1" s="88"/>
      <c r="F1" s="88"/>
      <c r="G1" s="88"/>
      <c r="H1" s="88"/>
      <c r="I1" s="88"/>
      <c r="J1" s="88"/>
      <c r="K1" s="88"/>
      <c r="L1" s="88"/>
      <c r="M1" s="88"/>
      <c r="N1" s="88"/>
      <c r="O1" s="88"/>
      <c r="P1" s="88"/>
      <c r="Q1" s="88"/>
      <c r="R1" s="88"/>
      <c r="S1" s="88"/>
      <c r="T1" s="88"/>
      <c r="U1" s="88"/>
      <c r="V1" s="88"/>
    </row>
    <row r="2" spans="1:22" ht="15.6" customHeight="1" x14ac:dyDescent="0.3">
      <c r="A2" s="51" t="s">
        <v>0</v>
      </c>
      <c r="B2" s="16"/>
      <c r="C2" s="91" t="s">
        <v>2</v>
      </c>
      <c r="D2" s="92"/>
      <c r="E2" s="92"/>
      <c r="F2" s="92"/>
      <c r="G2" s="92"/>
      <c r="H2" s="92"/>
      <c r="I2" s="92"/>
      <c r="J2" s="92"/>
      <c r="K2" s="92"/>
      <c r="L2" s="92"/>
      <c r="M2" s="92"/>
      <c r="N2" s="92"/>
      <c r="O2" s="92"/>
      <c r="P2" s="92"/>
      <c r="Q2" s="92"/>
      <c r="R2" s="92"/>
      <c r="S2" s="92"/>
      <c r="T2" s="92"/>
      <c r="U2" s="92"/>
      <c r="V2" s="93"/>
    </row>
    <row r="3" spans="1:22" ht="16.2" thickBot="1" x14ac:dyDescent="0.35">
      <c r="A3" s="52"/>
      <c r="B3" s="17"/>
      <c r="C3" s="94"/>
      <c r="D3" s="95"/>
      <c r="E3" s="95"/>
      <c r="F3" s="96"/>
      <c r="G3" s="96"/>
      <c r="H3" s="96"/>
      <c r="I3" s="96"/>
      <c r="J3" s="96"/>
      <c r="K3" s="96"/>
      <c r="L3" s="96"/>
      <c r="M3" s="96"/>
      <c r="N3" s="96"/>
      <c r="O3" s="96"/>
      <c r="P3" s="96"/>
      <c r="Q3" s="96"/>
      <c r="R3" s="96"/>
      <c r="S3" s="96"/>
      <c r="T3" s="96"/>
      <c r="U3" s="96"/>
      <c r="V3" s="97"/>
    </row>
    <row r="4" spans="1:22" ht="15.6" customHeight="1" x14ac:dyDescent="0.3">
      <c r="A4" s="52"/>
      <c r="B4" s="17"/>
      <c r="C4" s="51" t="s">
        <v>3</v>
      </c>
      <c r="D4" s="100" t="s">
        <v>97</v>
      </c>
      <c r="E4" s="100"/>
      <c r="F4" s="37" t="s">
        <v>103</v>
      </c>
      <c r="G4" s="38"/>
      <c r="H4" s="43" t="s">
        <v>104</v>
      </c>
      <c r="I4" s="44"/>
      <c r="J4" s="49" t="s">
        <v>104</v>
      </c>
      <c r="K4" s="50"/>
      <c r="L4" s="58" t="s">
        <v>109</v>
      </c>
      <c r="M4" s="59"/>
      <c r="N4" s="65" t="s">
        <v>114</v>
      </c>
      <c r="O4" s="66"/>
      <c r="P4" s="79" t="s">
        <v>117</v>
      </c>
      <c r="Q4" s="80"/>
      <c r="R4" s="85" t="s">
        <v>121</v>
      </c>
      <c r="S4" s="86"/>
      <c r="T4" s="73" t="s">
        <v>122</v>
      </c>
      <c r="U4" s="74"/>
      <c r="V4" s="62" t="s">
        <v>95</v>
      </c>
    </row>
    <row r="5" spans="1:22" ht="15.6" customHeight="1" x14ac:dyDescent="0.3">
      <c r="A5" s="52"/>
      <c r="B5" s="17" t="s">
        <v>1</v>
      </c>
      <c r="C5" s="52"/>
      <c r="D5" s="101" t="s">
        <v>96</v>
      </c>
      <c r="E5" s="101"/>
      <c r="F5" s="39" t="s">
        <v>100</v>
      </c>
      <c r="G5" s="40"/>
      <c r="H5" s="45" t="s">
        <v>105</v>
      </c>
      <c r="I5" s="46"/>
      <c r="J5" s="54" t="s">
        <v>107</v>
      </c>
      <c r="K5" s="55"/>
      <c r="L5" s="60" t="s">
        <v>110</v>
      </c>
      <c r="M5" s="61"/>
      <c r="N5" s="67" t="s">
        <v>113</v>
      </c>
      <c r="O5" s="68"/>
      <c r="P5" s="81" t="s">
        <v>116</v>
      </c>
      <c r="Q5" s="82"/>
      <c r="R5" s="30" t="s">
        <v>119</v>
      </c>
      <c r="S5" s="31"/>
      <c r="T5" s="75" t="s">
        <v>123</v>
      </c>
      <c r="U5" s="76"/>
      <c r="V5" s="63"/>
    </row>
    <row r="6" spans="1:22" ht="15.6" customHeight="1" x14ac:dyDescent="0.3">
      <c r="A6" s="52"/>
      <c r="B6" s="18"/>
      <c r="C6" s="52"/>
      <c r="D6" s="101" t="s">
        <v>99</v>
      </c>
      <c r="E6" s="101"/>
      <c r="F6" s="39" t="s">
        <v>102</v>
      </c>
      <c r="G6" s="40"/>
      <c r="H6" s="45" t="s">
        <v>106</v>
      </c>
      <c r="I6" s="46"/>
      <c r="J6" s="54" t="s">
        <v>108</v>
      </c>
      <c r="K6" s="55"/>
      <c r="L6" s="60" t="s">
        <v>111</v>
      </c>
      <c r="M6" s="61"/>
      <c r="N6" s="67" t="s">
        <v>115</v>
      </c>
      <c r="O6" s="68"/>
      <c r="P6" s="81" t="s">
        <v>118</v>
      </c>
      <c r="Q6" s="82"/>
      <c r="R6" s="30" t="s">
        <v>120</v>
      </c>
      <c r="S6" s="31"/>
      <c r="T6" s="75" t="s">
        <v>124</v>
      </c>
      <c r="U6" s="76"/>
      <c r="V6" s="63"/>
    </row>
    <row r="7" spans="1:22" ht="16.2" customHeight="1" thickBot="1" x14ac:dyDescent="0.35">
      <c r="A7" s="52"/>
      <c r="B7" s="18"/>
      <c r="C7" s="52"/>
      <c r="D7" s="102" t="s">
        <v>98</v>
      </c>
      <c r="E7" s="102"/>
      <c r="F7" s="41" t="s">
        <v>101</v>
      </c>
      <c r="G7" s="42"/>
      <c r="H7" s="47" t="s">
        <v>98</v>
      </c>
      <c r="I7" s="48"/>
      <c r="J7" s="56" t="s">
        <v>98</v>
      </c>
      <c r="K7" s="57"/>
      <c r="L7" s="71" t="s">
        <v>112</v>
      </c>
      <c r="M7" s="72"/>
      <c r="N7" s="69" t="s">
        <v>101</v>
      </c>
      <c r="O7" s="70"/>
      <c r="P7" s="83" t="s">
        <v>101</v>
      </c>
      <c r="Q7" s="84"/>
      <c r="R7" s="32" t="s">
        <v>101</v>
      </c>
      <c r="S7" s="33"/>
      <c r="T7" s="77" t="s">
        <v>101</v>
      </c>
      <c r="U7" s="78"/>
      <c r="V7" s="63"/>
    </row>
    <row r="8" spans="1:22" ht="63" thickBot="1" x14ac:dyDescent="0.35">
      <c r="A8" s="53"/>
      <c r="B8" s="19"/>
      <c r="C8" s="53"/>
      <c r="D8" s="10" t="s">
        <v>94</v>
      </c>
      <c r="E8" s="10" t="s">
        <v>93</v>
      </c>
      <c r="F8" s="11" t="s">
        <v>94</v>
      </c>
      <c r="G8" s="11" t="s">
        <v>93</v>
      </c>
      <c r="H8" s="11" t="s">
        <v>94</v>
      </c>
      <c r="I8" s="11" t="s">
        <v>93</v>
      </c>
      <c r="J8" s="11" t="s">
        <v>94</v>
      </c>
      <c r="K8" s="11" t="s">
        <v>93</v>
      </c>
      <c r="L8" s="11" t="s">
        <v>94</v>
      </c>
      <c r="M8" s="11" t="s">
        <v>93</v>
      </c>
      <c r="N8" s="11" t="s">
        <v>94</v>
      </c>
      <c r="O8" s="11" t="s">
        <v>93</v>
      </c>
      <c r="P8" s="11" t="s">
        <v>94</v>
      </c>
      <c r="Q8" s="11" t="s">
        <v>93</v>
      </c>
      <c r="R8" s="11" t="s">
        <v>94</v>
      </c>
      <c r="S8" s="11" t="s">
        <v>93</v>
      </c>
      <c r="T8" s="11" t="s">
        <v>94</v>
      </c>
      <c r="U8" s="11" t="s">
        <v>93</v>
      </c>
      <c r="V8" s="64"/>
    </row>
    <row r="9" spans="1:22" ht="48.6" customHeight="1" thickBot="1" x14ac:dyDescent="0.35">
      <c r="A9" s="98" t="s">
        <v>4</v>
      </c>
      <c r="B9" s="99"/>
      <c r="C9" s="5">
        <v>1</v>
      </c>
      <c r="D9" s="5">
        <v>2</v>
      </c>
      <c r="E9" s="5">
        <v>3</v>
      </c>
      <c r="F9" s="5">
        <v>4</v>
      </c>
      <c r="G9" s="5">
        <v>5</v>
      </c>
      <c r="H9" s="5">
        <v>6</v>
      </c>
      <c r="I9" s="5">
        <v>7</v>
      </c>
      <c r="J9" s="5">
        <v>8</v>
      </c>
      <c r="K9" s="5">
        <v>9</v>
      </c>
      <c r="L9" s="5">
        <v>10</v>
      </c>
      <c r="M9" s="5">
        <v>11</v>
      </c>
      <c r="N9" s="5">
        <v>12</v>
      </c>
      <c r="O9" s="5">
        <v>13</v>
      </c>
      <c r="P9" s="5">
        <v>14</v>
      </c>
      <c r="Q9" s="5">
        <v>15</v>
      </c>
      <c r="R9" s="5">
        <v>16</v>
      </c>
      <c r="S9" s="5">
        <v>17</v>
      </c>
      <c r="T9" s="5">
        <v>18</v>
      </c>
      <c r="U9" s="5">
        <v>19</v>
      </c>
      <c r="V9" s="5" t="s">
        <v>130</v>
      </c>
    </row>
    <row r="10" spans="1:22" ht="35.4" customHeight="1" thickBot="1" x14ac:dyDescent="0.35">
      <c r="A10" s="1" t="s">
        <v>5</v>
      </c>
      <c r="B10" s="2" t="s">
        <v>6</v>
      </c>
      <c r="C10" s="3">
        <v>2</v>
      </c>
      <c r="D10" s="6"/>
      <c r="E10" s="6"/>
      <c r="F10" s="8"/>
      <c r="G10" s="8"/>
      <c r="H10" s="12"/>
      <c r="I10" s="12"/>
      <c r="J10" s="14"/>
      <c r="K10" s="14"/>
      <c r="L10" s="20"/>
      <c r="M10" s="20"/>
      <c r="N10" s="22"/>
      <c r="O10" s="22"/>
      <c r="P10" s="24"/>
      <c r="Q10" s="24"/>
      <c r="R10" s="26"/>
      <c r="S10" s="26"/>
      <c r="T10" s="28"/>
      <c r="U10" s="28"/>
      <c r="V10" s="3">
        <f>(D10+E10+F10+G10+H10+I10+J10+K10+L10+M10+N10+O10+P10+Q10+R10+S10+T10+U10)*C10</f>
        <v>0</v>
      </c>
    </row>
    <row r="11" spans="1:22" ht="16.2" customHeight="1" thickBot="1" x14ac:dyDescent="0.35">
      <c r="A11" s="1" t="s">
        <v>7</v>
      </c>
      <c r="B11" s="2" t="s">
        <v>8</v>
      </c>
      <c r="C11" s="3">
        <v>2</v>
      </c>
      <c r="D11" s="6"/>
      <c r="E11" s="6"/>
      <c r="F11" s="8"/>
      <c r="G11" s="8"/>
      <c r="H11" s="12"/>
      <c r="I11" s="12"/>
      <c r="J11" s="14"/>
      <c r="K11" s="14"/>
      <c r="L11" s="20"/>
      <c r="M11" s="20"/>
      <c r="N11" s="22"/>
      <c r="O11" s="22"/>
      <c r="P11" s="24"/>
      <c r="Q11" s="24"/>
      <c r="R11" s="26"/>
      <c r="S11" s="26"/>
      <c r="T11" s="28"/>
      <c r="U11" s="28"/>
      <c r="V11" s="3">
        <f t="shared" ref="V11:V23" si="0">(D11+E11+F11+G11+H11+I11+J11+K11+L11+M11+N11+O11+P11+Q11+R11+S11+T11+U11)*C11</f>
        <v>0</v>
      </c>
    </row>
    <row r="12" spans="1:22" ht="18" customHeight="1" thickBot="1" x14ac:dyDescent="0.35">
      <c r="A12" s="1" t="s">
        <v>9</v>
      </c>
      <c r="B12" s="2" t="s">
        <v>10</v>
      </c>
      <c r="C12" s="3">
        <v>4</v>
      </c>
      <c r="D12" s="6"/>
      <c r="E12" s="6"/>
      <c r="F12" s="8"/>
      <c r="G12" s="8"/>
      <c r="H12" s="12"/>
      <c r="I12" s="12"/>
      <c r="J12" s="14"/>
      <c r="K12" s="14"/>
      <c r="L12" s="20"/>
      <c r="M12" s="20"/>
      <c r="N12" s="22"/>
      <c r="O12" s="22"/>
      <c r="P12" s="24"/>
      <c r="Q12" s="24"/>
      <c r="R12" s="26"/>
      <c r="S12" s="26"/>
      <c r="T12" s="28"/>
      <c r="U12" s="28"/>
      <c r="V12" s="3">
        <f t="shared" si="0"/>
        <v>0</v>
      </c>
    </row>
    <row r="13" spans="1:22" ht="19.2" customHeight="1" thickBot="1" x14ac:dyDescent="0.35">
      <c r="A13" s="1" t="s">
        <v>11</v>
      </c>
      <c r="B13" s="2" t="s">
        <v>12</v>
      </c>
      <c r="C13" s="3">
        <v>4</v>
      </c>
      <c r="D13" s="6"/>
      <c r="E13" s="6"/>
      <c r="F13" s="8"/>
      <c r="G13" s="8"/>
      <c r="H13" s="12"/>
      <c r="I13" s="12"/>
      <c r="J13" s="14"/>
      <c r="K13" s="14"/>
      <c r="L13" s="20"/>
      <c r="M13" s="20"/>
      <c r="N13" s="22"/>
      <c r="O13" s="22"/>
      <c r="P13" s="24"/>
      <c r="Q13" s="24"/>
      <c r="R13" s="26"/>
      <c r="S13" s="26"/>
      <c r="T13" s="28"/>
      <c r="U13" s="28"/>
      <c r="V13" s="3">
        <f t="shared" si="0"/>
        <v>0</v>
      </c>
    </row>
    <row r="14" spans="1:22" ht="18.600000000000001" customHeight="1" thickBot="1" x14ac:dyDescent="0.35">
      <c r="A14" s="1" t="s">
        <v>13</v>
      </c>
      <c r="B14" s="2" t="s">
        <v>14</v>
      </c>
      <c r="C14" s="3">
        <v>2</v>
      </c>
      <c r="D14" s="6"/>
      <c r="E14" s="6"/>
      <c r="F14" s="8"/>
      <c r="G14" s="8"/>
      <c r="H14" s="12"/>
      <c r="I14" s="12"/>
      <c r="J14" s="14"/>
      <c r="K14" s="14"/>
      <c r="L14" s="20"/>
      <c r="M14" s="20"/>
      <c r="N14" s="22"/>
      <c r="O14" s="22"/>
      <c r="P14" s="24"/>
      <c r="Q14" s="24"/>
      <c r="R14" s="26"/>
      <c r="S14" s="26"/>
      <c r="T14" s="28"/>
      <c r="U14" s="28"/>
      <c r="V14" s="3">
        <f t="shared" si="0"/>
        <v>0</v>
      </c>
    </row>
    <row r="15" spans="1:22" ht="18" customHeight="1" thickBot="1" x14ac:dyDescent="0.35">
      <c r="A15" s="2" t="s">
        <v>15</v>
      </c>
      <c r="B15" s="4" t="s">
        <v>16</v>
      </c>
      <c r="C15" s="3">
        <v>2</v>
      </c>
      <c r="D15" s="6"/>
      <c r="E15" s="6"/>
      <c r="F15" s="8"/>
      <c r="G15" s="8"/>
      <c r="H15" s="12"/>
      <c r="I15" s="12"/>
      <c r="J15" s="14"/>
      <c r="K15" s="14"/>
      <c r="L15" s="20"/>
      <c r="M15" s="20"/>
      <c r="N15" s="22"/>
      <c r="O15" s="22"/>
      <c r="P15" s="24"/>
      <c r="Q15" s="24"/>
      <c r="R15" s="26"/>
      <c r="S15" s="26"/>
      <c r="T15" s="28"/>
      <c r="U15" s="28"/>
      <c r="V15" s="3">
        <f t="shared" si="0"/>
        <v>0</v>
      </c>
    </row>
    <row r="16" spans="1:22" ht="19.8" customHeight="1" thickBot="1" x14ac:dyDescent="0.35">
      <c r="A16" s="1" t="s">
        <v>17</v>
      </c>
      <c r="B16" s="2" t="s">
        <v>18</v>
      </c>
      <c r="C16" s="3">
        <v>2</v>
      </c>
      <c r="D16" s="6"/>
      <c r="E16" s="6"/>
      <c r="F16" s="8"/>
      <c r="G16" s="8"/>
      <c r="H16" s="12"/>
      <c r="I16" s="12"/>
      <c r="J16" s="14"/>
      <c r="K16" s="14"/>
      <c r="L16" s="20"/>
      <c r="M16" s="20"/>
      <c r="N16" s="22"/>
      <c r="O16" s="22"/>
      <c r="P16" s="24"/>
      <c r="Q16" s="24"/>
      <c r="R16" s="26"/>
      <c r="S16" s="26"/>
      <c r="T16" s="28"/>
      <c r="U16" s="28"/>
      <c r="V16" s="3">
        <f t="shared" si="0"/>
        <v>0</v>
      </c>
    </row>
    <row r="17" spans="1:22" ht="18.600000000000001" customHeight="1" thickBot="1" x14ac:dyDescent="0.35">
      <c r="A17" s="1" t="s">
        <v>19</v>
      </c>
      <c r="B17" s="2" t="s">
        <v>20</v>
      </c>
      <c r="C17" s="3">
        <v>2</v>
      </c>
      <c r="D17" s="6"/>
      <c r="E17" s="6"/>
      <c r="F17" s="8"/>
      <c r="G17" s="8"/>
      <c r="H17" s="12"/>
      <c r="I17" s="12"/>
      <c r="J17" s="14"/>
      <c r="K17" s="14"/>
      <c r="L17" s="20"/>
      <c r="M17" s="20"/>
      <c r="N17" s="22"/>
      <c r="O17" s="22"/>
      <c r="P17" s="24"/>
      <c r="Q17" s="24"/>
      <c r="R17" s="26"/>
      <c r="S17" s="26"/>
      <c r="T17" s="28"/>
      <c r="U17" s="28"/>
      <c r="V17" s="3">
        <f t="shared" si="0"/>
        <v>0</v>
      </c>
    </row>
    <row r="18" spans="1:22" ht="16.2" customHeight="1" thickBot="1" x14ac:dyDescent="0.35">
      <c r="A18" s="1" t="s">
        <v>21</v>
      </c>
      <c r="B18" s="2" t="s">
        <v>22</v>
      </c>
      <c r="C18" s="3">
        <v>6</v>
      </c>
      <c r="D18" s="6"/>
      <c r="E18" s="6"/>
      <c r="F18" s="8"/>
      <c r="G18" s="8"/>
      <c r="H18" s="12"/>
      <c r="I18" s="12"/>
      <c r="J18" s="14"/>
      <c r="K18" s="14"/>
      <c r="L18" s="20"/>
      <c r="M18" s="20"/>
      <c r="N18" s="22"/>
      <c r="O18" s="22"/>
      <c r="P18" s="24"/>
      <c r="Q18" s="24"/>
      <c r="R18" s="26"/>
      <c r="S18" s="26"/>
      <c r="T18" s="28"/>
      <c r="U18" s="28"/>
      <c r="V18" s="3">
        <f t="shared" si="0"/>
        <v>0</v>
      </c>
    </row>
    <row r="19" spans="1:22" ht="14.4" customHeight="1" thickBot="1" x14ac:dyDescent="0.35">
      <c r="A19" s="2" t="s">
        <v>23</v>
      </c>
      <c r="B19" s="4" t="s">
        <v>24</v>
      </c>
      <c r="C19" s="3">
        <v>6</v>
      </c>
      <c r="D19" s="6"/>
      <c r="E19" s="6"/>
      <c r="F19" s="8"/>
      <c r="G19" s="8"/>
      <c r="H19" s="12"/>
      <c r="I19" s="12"/>
      <c r="J19" s="14"/>
      <c r="K19" s="14"/>
      <c r="L19" s="20"/>
      <c r="M19" s="20"/>
      <c r="N19" s="22"/>
      <c r="O19" s="22"/>
      <c r="P19" s="24"/>
      <c r="Q19" s="24"/>
      <c r="R19" s="26"/>
      <c r="S19" s="26"/>
      <c r="T19" s="28"/>
      <c r="U19" s="28"/>
      <c r="V19" s="3">
        <f t="shared" si="0"/>
        <v>0</v>
      </c>
    </row>
    <row r="20" spans="1:22" ht="16.8" customHeight="1" thickBot="1" x14ac:dyDescent="0.35">
      <c r="A20" s="1" t="s">
        <v>25</v>
      </c>
      <c r="B20" s="2" t="s">
        <v>26</v>
      </c>
      <c r="C20" s="3">
        <v>6</v>
      </c>
      <c r="D20" s="6"/>
      <c r="E20" s="6"/>
      <c r="F20" s="8"/>
      <c r="G20" s="8"/>
      <c r="H20" s="12"/>
      <c r="I20" s="12"/>
      <c r="J20" s="14"/>
      <c r="K20" s="14"/>
      <c r="L20" s="20"/>
      <c r="M20" s="20"/>
      <c r="N20" s="22"/>
      <c r="O20" s="22"/>
      <c r="P20" s="24"/>
      <c r="Q20" s="24"/>
      <c r="R20" s="26"/>
      <c r="S20" s="26"/>
      <c r="T20" s="28"/>
      <c r="U20" s="28"/>
      <c r="V20" s="3">
        <f t="shared" si="0"/>
        <v>0</v>
      </c>
    </row>
    <row r="21" spans="1:22" ht="19.8" customHeight="1" thickBot="1" x14ac:dyDescent="0.35">
      <c r="A21" s="1" t="s">
        <v>27</v>
      </c>
      <c r="B21" s="2" t="s">
        <v>28</v>
      </c>
      <c r="C21" s="3">
        <v>6</v>
      </c>
      <c r="D21" s="6"/>
      <c r="E21" s="6"/>
      <c r="F21" s="8"/>
      <c r="G21" s="8"/>
      <c r="H21" s="12"/>
      <c r="I21" s="12"/>
      <c r="J21" s="14"/>
      <c r="K21" s="14"/>
      <c r="L21" s="20"/>
      <c r="M21" s="20"/>
      <c r="N21" s="22"/>
      <c r="O21" s="22"/>
      <c r="P21" s="24"/>
      <c r="Q21" s="24"/>
      <c r="R21" s="26"/>
      <c r="S21" s="26"/>
      <c r="T21" s="28"/>
      <c r="U21" s="28"/>
      <c r="V21" s="3">
        <f t="shared" si="0"/>
        <v>0</v>
      </c>
    </row>
    <row r="22" spans="1:22" ht="19.8" customHeight="1" thickBot="1" x14ac:dyDescent="0.35">
      <c r="A22" s="1" t="s">
        <v>29</v>
      </c>
      <c r="B22" s="2" t="s">
        <v>30</v>
      </c>
      <c r="C22" s="3">
        <v>4</v>
      </c>
      <c r="D22" s="6"/>
      <c r="E22" s="6"/>
      <c r="F22" s="8"/>
      <c r="G22" s="8"/>
      <c r="H22" s="12"/>
      <c r="I22" s="12"/>
      <c r="J22" s="14"/>
      <c r="K22" s="14"/>
      <c r="L22" s="20"/>
      <c r="M22" s="20"/>
      <c r="N22" s="22"/>
      <c r="O22" s="22"/>
      <c r="P22" s="24"/>
      <c r="Q22" s="24"/>
      <c r="R22" s="26"/>
      <c r="S22" s="26"/>
      <c r="T22" s="28"/>
      <c r="U22" s="28"/>
      <c r="V22" s="3">
        <f t="shared" si="0"/>
        <v>0</v>
      </c>
    </row>
    <row r="23" spans="1:22" ht="16.2" customHeight="1" thickBot="1" x14ac:dyDescent="0.35">
      <c r="A23" s="1" t="s">
        <v>31</v>
      </c>
      <c r="B23" s="2" t="s">
        <v>32</v>
      </c>
      <c r="C23" s="3">
        <v>4</v>
      </c>
      <c r="D23" s="6"/>
      <c r="E23" s="6"/>
      <c r="F23" s="8"/>
      <c r="G23" s="8"/>
      <c r="H23" s="12"/>
      <c r="I23" s="12"/>
      <c r="J23" s="14"/>
      <c r="K23" s="14"/>
      <c r="L23" s="20"/>
      <c r="M23" s="20"/>
      <c r="N23" s="22"/>
      <c r="O23" s="22"/>
      <c r="P23" s="24"/>
      <c r="Q23" s="24"/>
      <c r="R23" s="26"/>
      <c r="S23" s="26"/>
      <c r="T23" s="28"/>
      <c r="U23" s="28"/>
      <c r="V23" s="3">
        <f t="shared" si="0"/>
        <v>0</v>
      </c>
    </row>
    <row r="24" spans="1:22" ht="45.6" customHeight="1" thickBot="1" x14ac:dyDescent="0.35">
      <c r="A24" s="98" t="s">
        <v>33</v>
      </c>
      <c r="B24" s="99"/>
      <c r="C24" s="5">
        <v>1</v>
      </c>
      <c r="D24" s="5">
        <v>2</v>
      </c>
      <c r="E24" s="5">
        <v>3</v>
      </c>
      <c r="F24" s="5">
        <v>4</v>
      </c>
      <c r="G24" s="5">
        <v>5</v>
      </c>
      <c r="H24" s="5">
        <v>6</v>
      </c>
      <c r="I24" s="5">
        <v>7</v>
      </c>
      <c r="J24" s="5">
        <v>8</v>
      </c>
      <c r="K24" s="5">
        <v>9</v>
      </c>
      <c r="L24" s="5">
        <v>10</v>
      </c>
      <c r="M24" s="5">
        <v>11</v>
      </c>
      <c r="N24" s="5">
        <v>12</v>
      </c>
      <c r="O24" s="5">
        <v>13</v>
      </c>
      <c r="P24" s="5">
        <v>14</v>
      </c>
      <c r="Q24" s="5">
        <v>15</v>
      </c>
      <c r="R24" s="5">
        <v>16</v>
      </c>
      <c r="S24" s="5">
        <v>17</v>
      </c>
      <c r="T24" s="5">
        <v>18</v>
      </c>
      <c r="U24" s="5">
        <v>19</v>
      </c>
      <c r="V24" s="5" t="s">
        <v>130</v>
      </c>
    </row>
    <row r="25" spans="1:22" ht="19.2" customHeight="1" thickBot="1" x14ac:dyDescent="0.35">
      <c r="A25" s="2" t="s">
        <v>34</v>
      </c>
      <c r="B25" s="4" t="s">
        <v>35</v>
      </c>
      <c r="C25" s="3">
        <v>2</v>
      </c>
      <c r="D25" s="6"/>
      <c r="E25" s="6"/>
      <c r="F25" s="8"/>
      <c r="G25" s="8"/>
      <c r="H25" s="12"/>
      <c r="I25" s="12"/>
      <c r="J25" s="14"/>
      <c r="K25" s="14"/>
      <c r="L25" s="20"/>
      <c r="M25" s="20"/>
      <c r="N25" s="22"/>
      <c r="O25" s="22"/>
      <c r="P25" s="24"/>
      <c r="Q25" s="24"/>
      <c r="R25" s="26"/>
      <c r="S25" s="26"/>
      <c r="T25" s="28"/>
      <c r="U25" s="28"/>
      <c r="V25" s="3">
        <f>(D25+E25+F25+G25+H25+I25+J25+K25+L25+M25+N25+O25+P25+Q25+R25+S25+T25+U25)*C25</f>
        <v>0</v>
      </c>
    </row>
    <row r="26" spans="1:22" ht="16.2" customHeight="1" thickBot="1" x14ac:dyDescent="0.35">
      <c r="A26" s="2" t="s">
        <v>36</v>
      </c>
      <c r="B26" s="4" t="s">
        <v>37</v>
      </c>
      <c r="C26" s="3">
        <v>2</v>
      </c>
      <c r="D26" s="6"/>
      <c r="E26" s="6"/>
      <c r="F26" s="8"/>
      <c r="G26" s="8"/>
      <c r="H26" s="12"/>
      <c r="I26" s="12"/>
      <c r="J26" s="14"/>
      <c r="K26" s="14"/>
      <c r="L26" s="20"/>
      <c r="M26" s="20"/>
      <c r="N26" s="22"/>
      <c r="O26" s="22"/>
      <c r="P26" s="24"/>
      <c r="Q26" s="24"/>
      <c r="R26" s="26"/>
      <c r="S26" s="26"/>
      <c r="T26" s="28"/>
      <c r="U26" s="28"/>
      <c r="V26" s="3">
        <f t="shared" ref="V26:V31" si="1">(D26+E26+F26+G26+H26+I26+J26+K26+L26+M26+N26+O26+P26+Q26+R26+S26+T26+U26)*C26</f>
        <v>0</v>
      </c>
    </row>
    <row r="27" spans="1:22" ht="16.8" customHeight="1" thickBot="1" x14ac:dyDescent="0.35">
      <c r="A27" s="2" t="s">
        <v>38</v>
      </c>
      <c r="B27" s="4" t="s">
        <v>39</v>
      </c>
      <c r="C27" s="3">
        <v>18</v>
      </c>
      <c r="D27" s="6"/>
      <c r="E27" s="6"/>
      <c r="F27" s="8"/>
      <c r="G27" s="8"/>
      <c r="H27" s="12"/>
      <c r="I27" s="12"/>
      <c r="J27" s="14"/>
      <c r="K27" s="14"/>
      <c r="L27" s="20"/>
      <c r="M27" s="20"/>
      <c r="N27" s="22"/>
      <c r="O27" s="22"/>
      <c r="P27" s="24"/>
      <c r="Q27" s="24"/>
      <c r="R27" s="26"/>
      <c r="S27" s="26"/>
      <c r="T27" s="28"/>
      <c r="U27" s="28"/>
      <c r="V27" s="3">
        <f t="shared" si="1"/>
        <v>0</v>
      </c>
    </row>
    <row r="28" spans="1:22" ht="21" customHeight="1" thickBot="1" x14ac:dyDescent="0.35">
      <c r="A28" s="2" t="s">
        <v>40</v>
      </c>
      <c r="B28" s="4" t="s">
        <v>41</v>
      </c>
      <c r="C28" s="3">
        <v>18</v>
      </c>
      <c r="D28" s="6"/>
      <c r="E28" s="6"/>
      <c r="F28" s="8"/>
      <c r="G28" s="8"/>
      <c r="H28" s="12"/>
      <c r="I28" s="12"/>
      <c r="J28" s="14"/>
      <c r="K28" s="14"/>
      <c r="L28" s="20"/>
      <c r="M28" s="20"/>
      <c r="N28" s="22"/>
      <c r="O28" s="22"/>
      <c r="P28" s="24"/>
      <c r="Q28" s="24"/>
      <c r="R28" s="26"/>
      <c r="S28" s="26"/>
      <c r="T28" s="28"/>
      <c r="U28" s="28"/>
      <c r="V28" s="3">
        <f t="shared" si="1"/>
        <v>0</v>
      </c>
    </row>
    <row r="29" spans="1:22" ht="16.8" customHeight="1" thickBot="1" x14ac:dyDescent="0.35">
      <c r="A29" s="1" t="s">
        <v>42</v>
      </c>
      <c r="B29" s="2" t="s">
        <v>43</v>
      </c>
      <c r="C29" s="3">
        <v>2</v>
      </c>
      <c r="D29" s="6"/>
      <c r="E29" s="7" t="s">
        <v>44</v>
      </c>
      <c r="F29" s="9"/>
      <c r="G29" s="9" t="s">
        <v>44</v>
      </c>
      <c r="H29" s="13"/>
      <c r="I29" s="13" t="s">
        <v>44</v>
      </c>
      <c r="J29" s="15"/>
      <c r="K29" s="15" t="s">
        <v>44</v>
      </c>
      <c r="L29" s="21"/>
      <c r="M29" s="21" t="s">
        <v>44</v>
      </c>
      <c r="N29" s="23"/>
      <c r="O29" s="23" t="s">
        <v>44</v>
      </c>
      <c r="P29" s="25"/>
      <c r="Q29" s="25" t="s">
        <v>44</v>
      </c>
      <c r="R29" s="27"/>
      <c r="S29" s="27" t="s">
        <v>44</v>
      </c>
      <c r="T29" s="29"/>
      <c r="U29" s="29" t="s">
        <v>44</v>
      </c>
      <c r="V29" s="3">
        <f>(D29+F29+H29+J29+L29+N29+P29+R29+T29)*C29</f>
        <v>0</v>
      </c>
    </row>
    <row r="30" spans="1:22" ht="16.2" customHeight="1" thickBot="1" x14ac:dyDescent="0.35">
      <c r="A30" s="1" t="s">
        <v>45</v>
      </c>
      <c r="B30" s="2" t="s">
        <v>46</v>
      </c>
      <c r="C30" s="3">
        <v>9</v>
      </c>
      <c r="D30" s="6"/>
      <c r="E30" s="6"/>
      <c r="F30" s="8"/>
      <c r="G30" s="8"/>
      <c r="H30" s="12"/>
      <c r="I30" s="12"/>
      <c r="J30" s="14"/>
      <c r="K30" s="14"/>
      <c r="L30" s="20"/>
      <c r="M30" s="20"/>
      <c r="N30" s="22"/>
      <c r="O30" s="22"/>
      <c r="P30" s="24"/>
      <c r="Q30" s="24"/>
      <c r="R30" s="26"/>
      <c r="S30" s="26"/>
      <c r="T30" s="28"/>
      <c r="U30" s="28"/>
      <c r="V30" s="3">
        <f t="shared" si="1"/>
        <v>0</v>
      </c>
    </row>
    <row r="31" spans="1:22" ht="16.2" customHeight="1" thickBot="1" x14ac:dyDescent="0.35">
      <c r="A31" s="2" t="s">
        <v>47</v>
      </c>
      <c r="B31" s="4" t="s">
        <v>48</v>
      </c>
      <c r="C31" s="3">
        <v>4</v>
      </c>
      <c r="D31" s="6"/>
      <c r="E31" s="6"/>
      <c r="F31" s="8"/>
      <c r="G31" s="8"/>
      <c r="H31" s="12"/>
      <c r="I31" s="12"/>
      <c r="J31" s="14"/>
      <c r="K31" s="14"/>
      <c r="L31" s="20"/>
      <c r="M31" s="20"/>
      <c r="N31" s="22"/>
      <c r="O31" s="22"/>
      <c r="P31" s="24"/>
      <c r="Q31" s="24"/>
      <c r="R31" s="26"/>
      <c r="S31" s="26"/>
      <c r="T31" s="28"/>
      <c r="U31" s="28"/>
      <c r="V31" s="3">
        <f t="shared" si="1"/>
        <v>0</v>
      </c>
    </row>
    <row r="32" spans="1:22" ht="48" customHeight="1" thickBot="1" x14ac:dyDescent="0.35">
      <c r="A32" s="98" t="s">
        <v>49</v>
      </c>
      <c r="B32" s="99"/>
      <c r="C32" s="5">
        <v>1</v>
      </c>
      <c r="D32" s="5">
        <v>2</v>
      </c>
      <c r="E32" s="5">
        <v>3</v>
      </c>
      <c r="F32" s="5">
        <v>4</v>
      </c>
      <c r="G32" s="5">
        <v>5</v>
      </c>
      <c r="H32" s="5">
        <v>6</v>
      </c>
      <c r="I32" s="5">
        <v>7</v>
      </c>
      <c r="J32" s="5">
        <v>8</v>
      </c>
      <c r="K32" s="5">
        <v>9</v>
      </c>
      <c r="L32" s="5">
        <v>10</v>
      </c>
      <c r="M32" s="5">
        <v>11</v>
      </c>
      <c r="N32" s="5">
        <v>12</v>
      </c>
      <c r="O32" s="5">
        <v>13</v>
      </c>
      <c r="P32" s="5">
        <v>14</v>
      </c>
      <c r="Q32" s="5">
        <v>15</v>
      </c>
      <c r="R32" s="5">
        <v>16</v>
      </c>
      <c r="S32" s="5">
        <v>17</v>
      </c>
      <c r="T32" s="5">
        <v>18</v>
      </c>
      <c r="U32" s="5">
        <v>19</v>
      </c>
      <c r="V32" s="10" t="s">
        <v>130</v>
      </c>
    </row>
    <row r="33" spans="1:22" ht="18" customHeight="1" thickBot="1" x14ac:dyDescent="0.35">
      <c r="A33" s="1" t="s">
        <v>50</v>
      </c>
      <c r="B33" s="2" t="s">
        <v>51</v>
      </c>
      <c r="C33" s="3">
        <v>2</v>
      </c>
      <c r="D33" s="6"/>
      <c r="E33" s="7" t="s">
        <v>44</v>
      </c>
      <c r="F33" s="9"/>
      <c r="G33" s="9" t="s">
        <v>44</v>
      </c>
      <c r="H33" s="13"/>
      <c r="I33" s="13" t="s">
        <v>44</v>
      </c>
      <c r="J33" s="15"/>
      <c r="K33" s="15" t="s">
        <v>44</v>
      </c>
      <c r="L33" s="21"/>
      <c r="M33" s="21" t="s">
        <v>44</v>
      </c>
      <c r="N33" s="23"/>
      <c r="O33" s="23" t="s">
        <v>44</v>
      </c>
      <c r="P33" s="25"/>
      <c r="Q33" s="25" t="s">
        <v>44</v>
      </c>
      <c r="R33" s="27"/>
      <c r="S33" s="27" t="s">
        <v>44</v>
      </c>
      <c r="T33" s="29"/>
      <c r="U33" s="29" t="s">
        <v>44</v>
      </c>
      <c r="V33" s="3">
        <f>(D33+F33+H33+J33+L33+N33+P33+R33+T33)*C33</f>
        <v>0</v>
      </c>
    </row>
    <row r="34" spans="1:22" ht="18" customHeight="1" thickBot="1" x14ac:dyDescent="0.35">
      <c r="A34" s="1" t="s">
        <v>52</v>
      </c>
      <c r="B34" s="2" t="s">
        <v>53</v>
      </c>
      <c r="C34" s="3">
        <v>20</v>
      </c>
      <c r="D34" s="6"/>
      <c r="E34" s="6"/>
      <c r="F34" s="8"/>
      <c r="G34" s="8"/>
      <c r="H34" s="12"/>
      <c r="I34" s="12"/>
      <c r="J34" s="14"/>
      <c r="K34" s="14"/>
      <c r="L34" s="20"/>
      <c r="M34" s="20"/>
      <c r="N34" s="22"/>
      <c r="O34" s="22"/>
      <c r="P34" s="24"/>
      <c r="Q34" s="24"/>
      <c r="R34" s="26"/>
      <c r="S34" s="26"/>
      <c r="T34" s="28"/>
      <c r="U34" s="28"/>
      <c r="V34" s="3">
        <f>(D34+E34+F34+G34+H34+I34+J34+K34+L34+M34+N34+O34+P34+Q34+R34+S34+T34+U34)*C34</f>
        <v>0</v>
      </c>
    </row>
    <row r="35" spans="1:22" ht="21" customHeight="1" thickBot="1" x14ac:dyDescent="0.35">
      <c r="A35" s="2" t="s">
        <v>54</v>
      </c>
      <c r="B35" s="4" t="s">
        <v>55</v>
      </c>
      <c r="C35" s="3">
        <v>20</v>
      </c>
      <c r="D35" s="6"/>
      <c r="E35" s="6"/>
      <c r="F35" s="8"/>
      <c r="G35" s="8"/>
      <c r="H35" s="12"/>
      <c r="I35" s="12"/>
      <c r="J35" s="14"/>
      <c r="K35" s="14"/>
      <c r="L35" s="20"/>
      <c r="M35" s="20"/>
      <c r="N35" s="22"/>
      <c r="O35" s="22"/>
      <c r="P35" s="24"/>
      <c r="Q35" s="24"/>
      <c r="R35" s="26"/>
      <c r="S35" s="26"/>
      <c r="T35" s="28"/>
      <c r="U35" s="28"/>
      <c r="V35" s="3">
        <f>(D35+E35+F35+G35+H35+I35+J35+K35+L35+M35+N35+O35+P35+Q35+R35+S35+T35+U35)*C35</f>
        <v>0</v>
      </c>
    </row>
    <row r="36" spans="1:22" ht="52.8" customHeight="1" thickBot="1" x14ac:dyDescent="0.35">
      <c r="A36" s="98" t="s">
        <v>56</v>
      </c>
      <c r="B36" s="99"/>
      <c r="C36" s="5">
        <v>1</v>
      </c>
      <c r="D36" s="5">
        <v>2</v>
      </c>
      <c r="E36" s="5">
        <v>3</v>
      </c>
      <c r="F36" s="5">
        <v>4</v>
      </c>
      <c r="G36" s="5">
        <v>5</v>
      </c>
      <c r="H36" s="5">
        <v>6</v>
      </c>
      <c r="I36" s="5">
        <v>7</v>
      </c>
      <c r="J36" s="5">
        <v>8</v>
      </c>
      <c r="K36" s="5">
        <v>9</v>
      </c>
      <c r="L36" s="5">
        <v>10</v>
      </c>
      <c r="M36" s="5">
        <v>11</v>
      </c>
      <c r="N36" s="5">
        <v>12</v>
      </c>
      <c r="O36" s="5">
        <v>13</v>
      </c>
      <c r="P36" s="5">
        <v>14</v>
      </c>
      <c r="Q36" s="5">
        <v>15</v>
      </c>
      <c r="R36" s="5">
        <v>16</v>
      </c>
      <c r="S36" s="5">
        <v>17</v>
      </c>
      <c r="T36" s="5">
        <v>18</v>
      </c>
      <c r="U36" s="5">
        <v>19</v>
      </c>
      <c r="V36" s="10" t="s">
        <v>130</v>
      </c>
    </row>
    <row r="37" spans="1:22" ht="18.600000000000001" customHeight="1" thickBot="1" x14ac:dyDescent="0.35">
      <c r="A37" s="1" t="s">
        <v>57</v>
      </c>
      <c r="B37" s="2" t="s">
        <v>58</v>
      </c>
      <c r="C37" s="3">
        <v>70</v>
      </c>
      <c r="D37" s="6"/>
      <c r="E37" s="7" t="s">
        <v>44</v>
      </c>
      <c r="F37" s="9"/>
      <c r="G37" s="9" t="s">
        <v>44</v>
      </c>
      <c r="H37" s="13"/>
      <c r="I37" s="13" t="s">
        <v>44</v>
      </c>
      <c r="J37" s="15"/>
      <c r="K37" s="15" t="s">
        <v>44</v>
      </c>
      <c r="L37" s="21"/>
      <c r="M37" s="21" t="s">
        <v>44</v>
      </c>
      <c r="N37" s="23"/>
      <c r="O37" s="23" t="s">
        <v>44</v>
      </c>
      <c r="P37" s="25"/>
      <c r="Q37" s="25" t="s">
        <v>44</v>
      </c>
      <c r="R37" s="27"/>
      <c r="S37" s="27" t="s">
        <v>44</v>
      </c>
      <c r="T37" s="29"/>
      <c r="U37" s="29" t="s">
        <v>44</v>
      </c>
      <c r="V37" s="3">
        <f>(D37+F37+H37+J37+L37+N37+P37+R37+T37)*C37</f>
        <v>0</v>
      </c>
    </row>
    <row r="38" spans="1:22" ht="19.8" customHeight="1" thickBot="1" x14ac:dyDescent="0.35">
      <c r="A38" s="1" t="s">
        <v>59</v>
      </c>
      <c r="B38" s="2" t="s">
        <v>60</v>
      </c>
      <c r="C38" s="3">
        <v>9</v>
      </c>
      <c r="D38" s="6"/>
      <c r="E38" s="6"/>
      <c r="F38" s="8"/>
      <c r="G38" s="8"/>
      <c r="H38" s="12"/>
      <c r="I38" s="12"/>
      <c r="J38" s="14"/>
      <c r="K38" s="14"/>
      <c r="L38" s="20"/>
      <c r="M38" s="20"/>
      <c r="N38" s="22"/>
      <c r="O38" s="22"/>
      <c r="P38" s="24"/>
      <c r="Q38" s="24"/>
      <c r="R38" s="26"/>
      <c r="S38" s="26"/>
      <c r="T38" s="28"/>
      <c r="U38" s="28"/>
      <c r="V38" s="3">
        <f>(D38+E38+F38+G38+H38+I38+J38+K38+L38+M38+N38+O38+P38+Q38+R38+S38+T38+U38)*C38</f>
        <v>0</v>
      </c>
    </row>
    <row r="39" spans="1:22" ht="17.399999999999999" customHeight="1" thickBot="1" x14ac:dyDescent="0.35">
      <c r="A39" s="1" t="s">
        <v>61</v>
      </c>
      <c r="B39" s="2" t="s">
        <v>62</v>
      </c>
      <c r="C39" s="3">
        <v>9</v>
      </c>
      <c r="D39" s="6"/>
      <c r="E39" s="6"/>
      <c r="F39" s="8"/>
      <c r="G39" s="8"/>
      <c r="H39" s="12"/>
      <c r="I39" s="12"/>
      <c r="J39" s="14"/>
      <c r="K39" s="14"/>
      <c r="L39" s="20"/>
      <c r="M39" s="20"/>
      <c r="N39" s="22"/>
      <c r="O39" s="22"/>
      <c r="P39" s="24"/>
      <c r="Q39" s="24"/>
      <c r="R39" s="26"/>
      <c r="S39" s="26"/>
      <c r="T39" s="28"/>
      <c r="U39" s="28"/>
      <c r="V39" s="3">
        <f t="shared" ref="V39:V42" si="2">(D39+E39+F39+G39+H39+I39+J39+K39+L39+M39+N39+O39+P39+Q39+R39+S39+T39+U39)*C39</f>
        <v>0</v>
      </c>
    </row>
    <row r="40" spans="1:22" ht="20.399999999999999" customHeight="1" thickBot="1" x14ac:dyDescent="0.35">
      <c r="A40" s="1" t="s">
        <v>63</v>
      </c>
      <c r="B40" s="2" t="s">
        <v>64</v>
      </c>
      <c r="C40" s="3">
        <v>9</v>
      </c>
      <c r="D40" s="6"/>
      <c r="E40" s="6"/>
      <c r="F40" s="8"/>
      <c r="G40" s="8"/>
      <c r="H40" s="12"/>
      <c r="I40" s="12"/>
      <c r="J40" s="14"/>
      <c r="K40" s="14"/>
      <c r="L40" s="20"/>
      <c r="M40" s="20"/>
      <c r="N40" s="22"/>
      <c r="O40" s="22"/>
      <c r="P40" s="24"/>
      <c r="Q40" s="24"/>
      <c r="R40" s="26"/>
      <c r="S40" s="26"/>
      <c r="T40" s="28"/>
      <c r="U40" s="28"/>
      <c r="V40" s="3">
        <f t="shared" si="2"/>
        <v>0</v>
      </c>
    </row>
    <row r="41" spans="1:22" ht="20.399999999999999" customHeight="1" thickBot="1" x14ac:dyDescent="0.35">
      <c r="A41" s="1" t="s">
        <v>65</v>
      </c>
      <c r="B41" s="2" t="s">
        <v>66</v>
      </c>
      <c r="C41" s="3">
        <v>9</v>
      </c>
      <c r="D41" s="6"/>
      <c r="E41" s="6"/>
      <c r="F41" s="8"/>
      <c r="G41" s="8"/>
      <c r="H41" s="12"/>
      <c r="I41" s="12"/>
      <c r="J41" s="14"/>
      <c r="K41" s="14"/>
      <c r="L41" s="20"/>
      <c r="M41" s="20"/>
      <c r="N41" s="22"/>
      <c r="O41" s="22"/>
      <c r="P41" s="24"/>
      <c r="Q41" s="24"/>
      <c r="R41" s="26"/>
      <c r="S41" s="26"/>
      <c r="T41" s="28"/>
      <c r="U41" s="28"/>
      <c r="V41" s="3">
        <f t="shared" si="2"/>
        <v>0</v>
      </c>
    </row>
    <row r="42" spans="1:22" ht="19.2" customHeight="1" thickBot="1" x14ac:dyDescent="0.35">
      <c r="A42" s="1" t="s">
        <v>67</v>
      </c>
      <c r="B42" s="2" t="s">
        <v>68</v>
      </c>
      <c r="C42" s="3">
        <v>9</v>
      </c>
      <c r="D42" s="6"/>
      <c r="E42" s="6"/>
      <c r="F42" s="8"/>
      <c r="G42" s="8"/>
      <c r="H42" s="12"/>
      <c r="I42" s="12"/>
      <c r="J42" s="14"/>
      <c r="K42" s="14"/>
      <c r="L42" s="20"/>
      <c r="M42" s="20"/>
      <c r="N42" s="22"/>
      <c r="O42" s="22"/>
      <c r="P42" s="24"/>
      <c r="Q42" s="24"/>
      <c r="R42" s="26"/>
      <c r="S42" s="26"/>
      <c r="T42" s="28"/>
      <c r="U42" s="28"/>
      <c r="V42" s="3">
        <f t="shared" si="2"/>
        <v>0</v>
      </c>
    </row>
    <row r="43" spans="1:22" ht="48" customHeight="1" thickBot="1" x14ac:dyDescent="0.35">
      <c r="A43" s="89" t="s">
        <v>69</v>
      </c>
      <c r="B43" s="90"/>
      <c r="C43" s="5">
        <v>1</v>
      </c>
      <c r="D43" s="5">
        <v>2</v>
      </c>
      <c r="E43" s="5">
        <v>3</v>
      </c>
      <c r="F43" s="5">
        <v>4</v>
      </c>
      <c r="G43" s="5">
        <v>5</v>
      </c>
      <c r="H43" s="5">
        <v>6</v>
      </c>
      <c r="I43" s="5">
        <v>7</v>
      </c>
      <c r="J43" s="5">
        <v>8</v>
      </c>
      <c r="K43" s="5">
        <v>9</v>
      </c>
      <c r="L43" s="5">
        <v>10</v>
      </c>
      <c r="M43" s="5">
        <v>11</v>
      </c>
      <c r="N43" s="5">
        <v>12</v>
      </c>
      <c r="O43" s="5">
        <v>13</v>
      </c>
      <c r="P43" s="5">
        <v>14</v>
      </c>
      <c r="Q43" s="5">
        <v>15</v>
      </c>
      <c r="R43" s="5">
        <v>16</v>
      </c>
      <c r="S43" s="5">
        <v>17</v>
      </c>
      <c r="T43" s="5">
        <v>18</v>
      </c>
      <c r="U43" s="5">
        <v>19</v>
      </c>
      <c r="V43" s="10" t="s">
        <v>130</v>
      </c>
    </row>
    <row r="44" spans="1:22" ht="17.399999999999999" customHeight="1" thickBot="1" x14ac:dyDescent="0.35">
      <c r="A44" s="2" t="s">
        <v>70</v>
      </c>
      <c r="B44" s="4" t="s">
        <v>71</v>
      </c>
      <c r="C44" s="3">
        <v>1</v>
      </c>
      <c r="D44" s="6"/>
      <c r="E44" s="6"/>
      <c r="F44" s="8"/>
      <c r="G44" s="8"/>
      <c r="H44" s="12"/>
      <c r="I44" s="12"/>
      <c r="J44" s="14"/>
      <c r="K44" s="14"/>
      <c r="L44" s="20"/>
      <c r="M44" s="20"/>
      <c r="N44" s="22"/>
      <c r="O44" s="22"/>
      <c r="P44" s="24"/>
      <c r="Q44" s="24"/>
      <c r="R44" s="26"/>
      <c r="S44" s="26"/>
      <c r="T44" s="28"/>
      <c r="U44" s="28"/>
      <c r="V44" s="3">
        <f>(D44+E44+F44+G44+H44+I44+J44+K44+L44+M44+N44+O44+P44+Q44+R44+S44+T44+U44)*C44</f>
        <v>0</v>
      </c>
    </row>
    <row r="45" spans="1:22" ht="16.8" customHeight="1" thickBot="1" x14ac:dyDescent="0.35">
      <c r="A45" s="1" t="s">
        <v>72</v>
      </c>
      <c r="B45" s="2" t="s">
        <v>73</v>
      </c>
      <c r="C45" s="3">
        <v>1</v>
      </c>
      <c r="D45" s="6"/>
      <c r="E45" s="6"/>
      <c r="F45" s="8"/>
      <c r="G45" s="8"/>
      <c r="H45" s="12"/>
      <c r="I45" s="12"/>
      <c r="J45" s="14"/>
      <c r="K45" s="14"/>
      <c r="L45" s="20"/>
      <c r="M45" s="20"/>
      <c r="N45" s="22"/>
      <c r="O45" s="22"/>
      <c r="P45" s="24"/>
      <c r="Q45" s="24"/>
      <c r="R45" s="26"/>
      <c r="S45" s="26"/>
      <c r="T45" s="28"/>
      <c r="U45" s="28"/>
      <c r="V45" s="3">
        <f t="shared" ref="V45:V48" si="3">(D45+E45+F45+G45+H45+I45+J45+K45+L45+M45+N45+O45+P45+Q45+R45+S45+T45+U45)*C45</f>
        <v>0</v>
      </c>
    </row>
    <row r="46" spans="1:22" ht="16.8" customHeight="1" thickBot="1" x14ac:dyDescent="0.35">
      <c r="A46" s="2" t="s">
        <v>74</v>
      </c>
      <c r="B46" s="4" t="s">
        <v>75</v>
      </c>
      <c r="C46" s="3">
        <v>1</v>
      </c>
      <c r="D46" s="6"/>
      <c r="E46" s="6"/>
      <c r="F46" s="8"/>
      <c r="G46" s="8"/>
      <c r="H46" s="12"/>
      <c r="I46" s="12"/>
      <c r="J46" s="14"/>
      <c r="K46" s="14"/>
      <c r="L46" s="20"/>
      <c r="M46" s="20"/>
      <c r="N46" s="22"/>
      <c r="O46" s="22"/>
      <c r="P46" s="24"/>
      <c r="Q46" s="24"/>
      <c r="R46" s="26"/>
      <c r="S46" s="26"/>
      <c r="T46" s="28"/>
      <c r="U46" s="28"/>
      <c r="V46" s="3">
        <f t="shared" si="3"/>
        <v>0</v>
      </c>
    </row>
    <row r="47" spans="1:22" ht="19.2" customHeight="1" thickBot="1" x14ac:dyDescent="0.35">
      <c r="A47" s="2" t="s">
        <v>76</v>
      </c>
      <c r="B47" s="4" t="s">
        <v>77</v>
      </c>
      <c r="C47" s="3">
        <v>1</v>
      </c>
      <c r="D47" s="6"/>
      <c r="E47" s="6"/>
      <c r="F47" s="8"/>
      <c r="G47" s="8"/>
      <c r="H47" s="12"/>
      <c r="I47" s="12"/>
      <c r="J47" s="14"/>
      <c r="K47" s="14"/>
      <c r="L47" s="20"/>
      <c r="M47" s="20"/>
      <c r="N47" s="22"/>
      <c r="O47" s="22"/>
      <c r="P47" s="24"/>
      <c r="Q47" s="24"/>
      <c r="R47" s="26"/>
      <c r="S47" s="26"/>
      <c r="T47" s="28"/>
      <c r="U47" s="28"/>
      <c r="V47" s="3">
        <f t="shared" si="3"/>
        <v>0</v>
      </c>
    </row>
    <row r="48" spans="1:22" ht="17.399999999999999" customHeight="1" thickBot="1" x14ac:dyDescent="0.35">
      <c r="A48" s="1" t="s">
        <v>78</v>
      </c>
      <c r="B48" s="2" t="s">
        <v>79</v>
      </c>
      <c r="C48" s="3">
        <v>4</v>
      </c>
      <c r="D48" s="6"/>
      <c r="E48" s="6"/>
      <c r="F48" s="8"/>
      <c r="G48" s="8"/>
      <c r="H48" s="12"/>
      <c r="I48" s="12"/>
      <c r="J48" s="14"/>
      <c r="K48" s="14"/>
      <c r="L48" s="20"/>
      <c r="M48" s="20"/>
      <c r="N48" s="22"/>
      <c r="O48" s="22"/>
      <c r="P48" s="24"/>
      <c r="Q48" s="24"/>
      <c r="R48" s="26"/>
      <c r="S48" s="26"/>
      <c r="T48" s="28"/>
      <c r="U48" s="28"/>
      <c r="V48" s="3">
        <f t="shared" si="3"/>
        <v>0</v>
      </c>
    </row>
    <row r="49" spans="1:22" ht="16.2" thickBot="1" x14ac:dyDescent="0.35">
      <c r="A49" s="1" t="s">
        <v>80</v>
      </c>
      <c r="B49" s="2" t="s">
        <v>81</v>
      </c>
      <c r="C49" s="3">
        <v>20</v>
      </c>
      <c r="D49" s="6"/>
      <c r="E49" s="7" t="s">
        <v>44</v>
      </c>
      <c r="F49" s="9"/>
      <c r="G49" s="9" t="str">
        <f t="shared" ref="G49:G50" si="4">E49</f>
        <v>X</v>
      </c>
      <c r="H49" s="13"/>
      <c r="I49" s="13" t="s">
        <v>44</v>
      </c>
      <c r="J49" s="15"/>
      <c r="K49" s="15" t="s">
        <v>44</v>
      </c>
      <c r="L49" s="21"/>
      <c r="M49" s="21" t="s">
        <v>44</v>
      </c>
      <c r="N49" s="23"/>
      <c r="O49" s="23" t="s">
        <v>44</v>
      </c>
      <c r="P49" s="25"/>
      <c r="Q49" s="25" t="s">
        <v>44</v>
      </c>
      <c r="R49" s="27"/>
      <c r="S49" s="27" t="s">
        <v>44</v>
      </c>
      <c r="T49" s="28"/>
      <c r="U49" s="29" t="s">
        <v>44</v>
      </c>
      <c r="V49" s="3">
        <f>(D49+F49+H49+J49+L49+N49+P49+R49+T49)*C49</f>
        <v>0</v>
      </c>
    </row>
    <row r="50" spans="1:22" ht="16.2" thickBot="1" x14ac:dyDescent="0.35">
      <c r="A50" s="1" t="s">
        <v>82</v>
      </c>
      <c r="B50" s="2" t="s">
        <v>83</v>
      </c>
      <c r="C50" s="3">
        <v>4</v>
      </c>
      <c r="D50" s="6"/>
      <c r="E50" s="7" t="s">
        <v>44</v>
      </c>
      <c r="F50" s="9"/>
      <c r="G50" s="9" t="str">
        <f t="shared" si="4"/>
        <v>X</v>
      </c>
      <c r="H50" s="13"/>
      <c r="I50" s="13" t="s">
        <v>44</v>
      </c>
      <c r="J50" s="15"/>
      <c r="K50" s="15" t="s">
        <v>44</v>
      </c>
      <c r="L50" s="21"/>
      <c r="M50" s="21" t="s">
        <v>44</v>
      </c>
      <c r="N50" s="23"/>
      <c r="O50" s="23" t="s">
        <v>44</v>
      </c>
      <c r="P50" s="25"/>
      <c r="Q50" s="25" t="s">
        <v>44</v>
      </c>
      <c r="R50" s="27"/>
      <c r="S50" s="27" t="s">
        <v>44</v>
      </c>
      <c r="T50" s="28"/>
      <c r="U50" s="29" t="s">
        <v>44</v>
      </c>
      <c r="V50" s="3">
        <f>(D50+F50+H50+J50+L50+N50+P50+R50+T50)*C50</f>
        <v>0</v>
      </c>
    </row>
    <row r="51" spans="1:22" ht="47.4" customHeight="1" thickBot="1" x14ac:dyDescent="0.35">
      <c r="A51" s="89" t="s">
        <v>84</v>
      </c>
      <c r="B51" s="90"/>
      <c r="C51" s="5">
        <v>1</v>
      </c>
      <c r="D51" s="5">
        <v>2</v>
      </c>
      <c r="E51" s="5">
        <v>3</v>
      </c>
      <c r="F51" s="5">
        <v>4</v>
      </c>
      <c r="G51" s="5">
        <v>5</v>
      </c>
      <c r="H51" s="5">
        <v>6</v>
      </c>
      <c r="I51" s="5">
        <v>7</v>
      </c>
      <c r="J51" s="5">
        <v>8</v>
      </c>
      <c r="K51" s="5">
        <v>9</v>
      </c>
      <c r="L51" s="5">
        <v>10</v>
      </c>
      <c r="M51" s="5">
        <v>11</v>
      </c>
      <c r="N51" s="5">
        <v>12</v>
      </c>
      <c r="O51" s="5">
        <v>13</v>
      </c>
      <c r="P51" s="5">
        <v>14</v>
      </c>
      <c r="Q51" s="5">
        <v>15</v>
      </c>
      <c r="R51" s="5">
        <v>16</v>
      </c>
      <c r="S51" s="5">
        <v>17</v>
      </c>
      <c r="T51" s="5">
        <v>18</v>
      </c>
      <c r="U51" s="5">
        <v>19</v>
      </c>
      <c r="V51" s="10" t="s">
        <v>130</v>
      </c>
    </row>
    <row r="52" spans="1:22" ht="21" customHeight="1" thickBot="1" x14ac:dyDescent="0.35">
      <c r="A52" s="2" t="s">
        <v>85</v>
      </c>
      <c r="B52" s="4" t="s">
        <v>86</v>
      </c>
      <c r="C52" s="3">
        <v>10</v>
      </c>
      <c r="D52" s="6"/>
      <c r="E52" s="6"/>
      <c r="F52" s="8"/>
      <c r="G52" s="8"/>
      <c r="H52" s="12"/>
      <c r="I52" s="12"/>
      <c r="J52" s="14"/>
      <c r="K52" s="14"/>
      <c r="L52" s="20"/>
      <c r="M52" s="20"/>
      <c r="N52" s="22"/>
      <c r="O52" s="22"/>
      <c r="P52" s="24"/>
      <c r="Q52" s="24"/>
      <c r="R52" s="26"/>
      <c r="S52" s="26"/>
      <c r="T52" s="28"/>
      <c r="U52" s="28"/>
      <c r="V52" s="3">
        <f>(D52+E52+F52+G52+H52+I52+J52+K52+L52+M52+N52+O52+P52+Q52+R52+S52+T52+U52)*C52</f>
        <v>0</v>
      </c>
    </row>
    <row r="53" spans="1:22" ht="47.4" customHeight="1" thickBot="1" x14ac:dyDescent="0.35">
      <c r="A53" s="89" t="s">
        <v>87</v>
      </c>
      <c r="B53" s="90"/>
      <c r="C53" s="5">
        <v>1</v>
      </c>
      <c r="D53" s="5">
        <v>2</v>
      </c>
      <c r="E53" s="5">
        <v>3</v>
      </c>
      <c r="F53" s="5">
        <v>4</v>
      </c>
      <c r="G53" s="5">
        <v>5</v>
      </c>
      <c r="H53" s="5">
        <v>6</v>
      </c>
      <c r="I53" s="5">
        <v>7</v>
      </c>
      <c r="J53" s="5">
        <v>8</v>
      </c>
      <c r="K53" s="5">
        <v>9</v>
      </c>
      <c r="L53" s="5">
        <v>10</v>
      </c>
      <c r="M53" s="5">
        <v>11</v>
      </c>
      <c r="N53" s="5">
        <v>12</v>
      </c>
      <c r="O53" s="5">
        <v>13</v>
      </c>
      <c r="P53" s="5">
        <v>14</v>
      </c>
      <c r="Q53" s="5">
        <v>15</v>
      </c>
      <c r="R53" s="5">
        <v>16</v>
      </c>
      <c r="S53" s="5">
        <v>17</v>
      </c>
      <c r="T53" s="5">
        <v>18</v>
      </c>
      <c r="U53" s="5">
        <v>19</v>
      </c>
      <c r="V53" s="10" t="s">
        <v>130</v>
      </c>
    </row>
    <row r="54" spans="1:22" ht="16.2" customHeight="1" thickBot="1" x14ac:dyDescent="0.35">
      <c r="A54" s="2" t="s">
        <v>88</v>
      </c>
      <c r="B54" s="4" t="s">
        <v>89</v>
      </c>
      <c r="C54" s="3">
        <v>9</v>
      </c>
      <c r="D54" s="6"/>
      <c r="E54" s="7" t="s">
        <v>44</v>
      </c>
      <c r="F54" s="9"/>
      <c r="G54" s="9" t="s">
        <v>44</v>
      </c>
      <c r="H54" s="13"/>
      <c r="I54" s="13" t="s">
        <v>44</v>
      </c>
      <c r="J54" s="15"/>
      <c r="K54" s="15" t="s">
        <v>44</v>
      </c>
      <c r="L54" s="21"/>
      <c r="M54" s="21" t="s">
        <v>44</v>
      </c>
      <c r="N54" s="23"/>
      <c r="O54" s="23" t="s">
        <v>44</v>
      </c>
      <c r="P54" s="25"/>
      <c r="Q54" s="25" t="s">
        <v>44</v>
      </c>
      <c r="R54" s="27"/>
      <c r="S54" s="27" t="s">
        <v>44</v>
      </c>
      <c r="T54" s="28"/>
      <c r="U54" s="29" t="s">
        <v>44</v>
      </c>
      <c r="V54" s="3">
        <f>(D54+F54+H54+J54+L54+N54+P54+R54+T54)*C54</f>
        <v>0</v>
      </c>
    </row>
    <row r="55" spans="1:22" ht="16.8" customHeight="1" thickBot="1" x14ac:dyDescent="0.35">
      <c r="A55" s="1" t="s">
        <v>90</v>
      </c>
      <c r="B55" s="2" t="s">
        <v>91</v>
      </c>
      <c r="C55" s="3">
        <v>2</v>
      </c>
      <c r="D55" s="6"/>
      <c r="E55" s="6"/>
      <c r="F55" s="8"/>
      <c r="G55" s="8"/>
      <c r="H55" s="12"/>
      <c r="I55" s="12"/>
      <c r="J55" s="14"/>
      <c r="K55" s="14"/>
      <c r="L55" s="20"/>
      <c r="M55" s="20"/>
      <c r="N55" s="22"/>
      <c r="O55" s="22"/>
      <c r="P55" s="24"/>
      <c r="Q55" s="24"/>
      <c r="R55" s="26"/>
      <c r="S55" s="26"/>
      <c r="T55" s="28"/>
      <c r="U55" s="28"/>
      <c r="V55" s="3">
        <f>(D55+E55+F55+G55+H55+I55+J55+K55+L55+M55+N55+O55+P55+Q55+R55+S55+T55+U55)*C55</f>
        <v>0</v>
      </c>
    </row>
    <row r="56" spans="1:22" ht="16.2" customHeight="1" thickBot="1" x14ac:dyDescent="0.35">
      <c r="A56" s="34" t="s">
        <v>133</v>
      </c>
      <c r="B56" s="35"/>
      <c r="C56" s="35"/>
      <c r="D56" s="35"/>
      <c r="E56" s="35"/>
      <c r="F56" s="35"/>
      <c r="G56" s="35"/>
      <c r="H56" s="35"/>
      <c r="I56" s="35"/>
      <c r="J56" s="35"/>
      <c r="K56" s="35"/>
      <c r="L56" s="35"/>
      <c r="M56" s="35"/>
      <c r="N56" s="35"/>
      <c r="O56" s="35"/>
      <c r="P56" s="35"/>
      <c r="Q56" s="35"/>
      <c r="R56" s="35"/>
      <c r="S56" s="35"/>
      <c r="T56" s="35"/>
      <c r="U56" s="36"/>
      <c r="V56" s="3"/>
    </row>
    <row r="57" spans="1:22" ht="16.2" customHeight="1" thickBot="1" x14ac:dyDescent="0.35">
      <c r="A57" s="34" t="s">
        <v>92</v>
      </c>
      <c r="B57" s="35"/>
      <c r="C57" s="35"/>
      <c r="D57" s="35"/>
      <c r="E57" s="35"/>
      <c r="F57" s="35"/>
      <c r="G57" s="35"/>
      <c r="H57" s="35"/>
      <c r="I57" s="35"/>
      <c r="J57" s="35"/>
      <c r="K57" s="35"/>
      <c r="L57" s="35"/>
      <c r="M57" s="35"/>
      <c r="N57" s="35"/>
      <c r="O57" s="35"/>
      <c r="P57" s="35"/>
      <c r="Q57" s="35"/>
      <c r="R57" s="35"/>
      <c r="S57" s="35"/>
      <c r="T57" s="35"/>
      <c r="U57" s="36"/>
      <c r="V57" s="3"/>
    </row>
    <row r="58" spans="1:22" ht="16.2" customHeight="1" thickBot="1" x14ac:dyDescent="0.35">
      <c r="A58" s="34" t="s">
        <v>134</v>
      </c>
      <c r="B58" s="35"/>
      <c r="C58" s="35"/>
      <c r="D58" s="35"/>
      <c r="E58" s="35"/>
      <c r="F58" s="35"/>
      <c r="G58" s="35"/>
      <c r="H58" s="35"/>
      <c r="I58" s="35"/>
      <c r="J58" s="35"/>
      <c r="K58" s="35"/>
      <c r="L58" s="35"/>
      <c r="M58" s="35"/>
      <c r="N58" s="35"/>
      <c r="O58" s="35"/>
      <c r="P58" s="35"/>
      <c r="Q58" s="35"/>
      <c r="R58" s="35"/>
      <c r="S58" s="35"/>
      <c r="T58" s="35"/>
      <c r="U58" s="36"/>
      <c r="V58" s="3">
        <f>V10+V11+V12+V13+V14+V15+V16+V17+V18+V19+V20+V21+V22+V23+V25+V26+V27+V28+V29+V30+V31+V33+V34+V35+V37+V38+V39+V40+V41+V42+V44+V45+V46+V47+V48+V49+V50+V52+V54+V55</f>
        <v>0</v>
      </c>
    </row>
    <row r="60" spans="1:22" hidden="1" x14ac:dyDescent="0.3"/>
    <row r="61" spans="1:22" hidden="1" x14ac:dyDescent="0.3"/>
    <row r="62" spans="1:22" hidden="1" x14ac:dyDescent="0.3"/>
    <row r="63" spans="1:22" hidden="1" x14ac:dyDescent="0.3"/>
    <row r="64" spans="1:22" x14ac:dyDescent="0.3">
      <c r="B64" t="s">
        <v>125</v>
      </c>
    </row>
    <row r="65" spans="2:2" x14ac:dyDescent="0.3">
      <c r="B65" t="s">
        <v>126</v>
      </c>
    </row>
    <row r="66" spans="2:2" x14ac:dyDescent="0.3">
      <c r="B66" t="s">
        <v>127</v>
      </c>
    </row>
    <row r="67" spans="2:2" x14ac:dyDescent="0.3">
      <c r="B67" t="s">
        <v>135</v>
      </c>
    </row>
    <row r="68" spans="2:2" x14ac:dyDescent="0.3">
      <c r="B68" t="s">
        <v>128</v>
      </c>
    </row>
    <row r="69" spans="2:2" x14ac:dyDescent="0.3">
      <c r="B69" t="s">
        <v>129</v>
      </c>
    </row>
    <row r="70" spans="2:2" x14ac:dyDescent="0.3">
      <c r="B70" t="s">
        <v>131</v>
      </c>
    </row>
  </sheetData>
  <mergeCells count="51">
    <mergeCell ref="A56:U56"/>
    <mergeCell ref="A57:U57"/>
    <mergeCell ref="A9:B9"/>
    <mergeCell ref="A24:B24"/>
    <mergeCell ref="A32:B32"/>
    <mergeCell ref="A36:B36"/>
    <mergeCell ref="A43:B43"/>
    <mergeCell ref="A51:B51"/>
    <mergeCell ref="P6:Q6"/>
    <mergeCell ref="P7:Q7"/>
    <mergeCell ref="R4:S4"/>
    <mergeCell ref="B1:V1"/>
    <mergeCell ref="A53:B53"/>
    <mergeCell ref="C2:V3"/>
    <mergeCell ref="A2:A8"/>
    <mergeCell ref="D4:E4"/>
    <mergeCell ref="D5:E5"/>
    <mergeCell ref="D6:E6"/>
    <mergeCell ref="D7:E7"/>
    <mergeCell ref="L4:M4"/>
    <mergeCell ref="L5:M5"/>
    <mergeCell ref="L6:M6"/>
    <mergeCell ref="V4:V8"/>
    <mergeCell ref="J5:K5"/>
    <mergeCell ref="N4:O4"/>
    <mergeCell ref="N5:O5"/>
    <mergeCell ref="N6:O6"/>
    <mergeCell ref="N7:O7"/>
    <mergeCell ref="L7:M7"/>
    <mergeCell ref="T4:U4"/>
    <mergeCell ref="T5:U5"/>
    <mergeCell ref="T6:U6"/>
    <mergeCell ref="T7:U7"/>
    <mergeCell ref="P4:Q4"/>
    <mergeCell ref="P5:Q5"/>
    <mergeCell ref="R5:S5"/>
    <mergeCell ref="R6:S6"/>
    <mergeCell ref="R7:S7"/>
    <mergeCell ref="A58:U58"/>
    <mergeCell ref="F4:G4"/>
    <mergeCell ref="F5:G5"/>
    <mergeCell ref="F6:G6"/>
    <mergeCell ref="F7:G7"/>
    <mergeCell ref="H4:I4"/>
    <mergeCell ref="H5:I5"/>
    <mergeCell ref="H6:I6"/>
    <mergeCell ref="H7:I7"/>
    <mergeCell ref="J4:K4"/>
    <mergeCell ref="C4:C8"/>
    <mergeCell ref="J6:K6"/>
    <mergeCell ref="J7:K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Agila Zalatorienė</dc:creator>
  <cp:lastModifiedBy>Agila Zalatorienė</cp:lastModifiedBy>
  <dcterms:created xsi:type="dcterms:W3CDTF">2025-02-10T03:34:42Z</dcterms:created>
  <dcterms:modified xsi:type="dcterms:W3CDTF">2026-05-13T06:39:53Z</dcterms:modified>
</cp:coreProperties>
</file>