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33046\Desktop\Leidybos ir tir pasl\2026-05-21\"/>
    </mc:Choice>
  </mc:AlternateContent>
  <xr:revisionPtr revIDLastSave="0" documentId="8_{4C7E808B-1684-4AED-AC31-288D78EB2F07}" xr6:coauthVersionLast="47" xr6:coauthVersionMax="47" xr10:uidLastSave="{00000000-0000-0000-0000-000000000000}"/>
  <bookViews>
    <workbookView xWindow="-108" yWindow="-108" windowWidth="23256" windowHeight="12456" xr2:uid="{B38B5686-F736-480C-A5C5-01734556A20D}"/>
  </bookViews>
  <sheets>
    <sheet name="1 pirkimo objekto dal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8" i="1" l="1"/>
  <c r="F242" i="1"/>
  <c r="F243" i="1"/>
  <c r="F244" i="1"/>
  <c r="F241" i="1"/>
  <c r="F238" i="1"/>
  <c r="F239" i="1"/>
  <c r="F237" i="1"/>
  <c r="F234" i="1"/>
  <c r="F235" i="1"/>
  <c r="F233" i="1"/>
  <c r="F229" i="1"/>
  <c r="F230" i="1"/>
  <c r="F231" i="1"/>
  <c r="F223" i="1"/>
  <c r="F224" i="1"/>
  <c r="F225" i="1"/>
  <c r="F226" i="1"/>
  <c r="F227" i="1"/>
  <c r="F228" i="1"/>
  <c r="F222" i="1"/>
  <c r="F220" i="1"/>
  <c r="F219" i="1"/>
  <c r="F217" i="1"/>
  <c r="F216" i="1"/>
  <c r="F214" i="1"/>
  <c r="F213" i="1"/>
  <c r="F211" i="1"/>
  <c r="F210" i="1"/>
  <c r="F208" i="1"/>
  <c r="F207" i="1"/>
  <c r="F205" i="1"/>
  <c r="F204" i="1"/>
  <c r="F202" i="1"/>
  <c r="F201" i="1"/>
  <c r="F199" i="1"/>
  <c r="F194" i="1"/>
  <c r="F195" i="1"/>
  <c r="F196" i="1"/>
  <c r="F197" i="1"/>
  <c r="F193" i="1"/>
  <c r="F189" i="1"/>
  <c r="F190" i="1"/>
  <c r="F191" i="1"/>
  <c r="F188" i="1"/>
  <c r="F183" i="1"/>
  <c r="F184" i="1"/>
  <c r="F185" i="1"/>
  <c r="F186" i="1"/>
  <c r="F182" i="1"/>
  <c r="F176" i="1"/>
  <c r="F177" i="1"/>
  <c r="F178" i="1"/>
  <c r="F179" i="1"/>
  <c r="F180" i="1"/>
  <c r="F175" i="1"/>
  <c r="F168" i="1"/>
  <c r="F169" i="1"/>
  <c r="F170" i="1"/>
  <c r="F171" i="1"/>
  <c r="F172" i="1"/>
  <c r="F173" i="1"/>
  <c r="F167" i="1"/>
  <c r="F165" i="1"/>
  <c r="F157" i="1"/>
  <c r="F158" i="1"/>
  <c r="F159" i="1"/>
  <c r="F160" i="1"/>
  <c r="F161" i="1"/>
  <c r="F162" i="1"/>
  <c r="F163" i="1"/>
  <c r="F164" i="1"/>
  <c r="F156" i="1"/>
  <c r="F153" i="1"/>
  <c r="F154" i="1"/>
  <c r="F152" i="1"/>
  <c r="F143" i="1"/>
  <c r="F144" i="1"/>
  <c r="F145" i="1"/>
  <c r="F146" i="1"/>
  <c r="F147" i="1"/>
  <c r="F148" i="1"/>
  <c r="F149" i="1"/>
  <c r="F150" i="1"/>
  <c r="F142" i="1"/>
  <c r="F139" i="1"/>
  <c r="F140" i="1"/>
  <c r="F138" i="1"/>
  <c r="F129" i="1"/>
  <c r="F130" i="1"/>
  <c r="F131" i="1"/>
  <c r="F132" i="1"/>
  <c r="F133" i="1"/>
  <c r="F134" i="1"/>
  <c r="F135" i="1"/>
  <c r="F136" i="1"/>
  <c r="F128" i="1"/>
  <c r="F126" i="1"/>
  <c r="F119" i="1"/>
  <c r="F120" i="1"/>
  <c r="F121" i="1"/>
  <c r="F122" i="1"/>
  <c r="F123" i="1"/>
  <c r="F124" i="1"/>
  <c r="F118" i="1"/>
  <c r="F116" i="1"/>
  <c r="F115" i="1"/>
  <c r="F113" i="1"/>
  <c r="F112" i="1"/>
  <c r="F109" i="1"/>
  <c r="F110" i="1"/>
  <c r="F108" i="1"/>
  <c r="F101" i="1"/>
  <c r="F102" i="1"/>
  <c r="F103" i="1"/>
  <c r="F104" i="1"/>
  <c r="F105" i="1"/>
  <c r="F106" i="1"/>
  <c r="F100" i="1"/>
  <c r="E87" i="1"/>
  <c r="E88" i="1"/>
  <c r="E89" i="1"/>
  <c r="E90" i="1"/>
  <c r="E91" i="1"/>
  <c r="E92" i="1"/>
  <c r="E86" i="1"/>
  <c r="E78" i="1"/>
  <c r="E79" i="1"/>
  <c r="E80" i="1"/>
  <c r="E81" i="1"/>
  <c r="E82" i="1"/>
  <c r="E83" i="1"/>
  <c r="E84" i="1"/>
  <c r="E77" i="1"/>
  <c r="E68" i="1"/>
  <c r="E69" i="1"/>
  <c r="E70" i="1"/>
  <c r="E71" i="1"/>
  <c r="E72" i="1"/>
  <c r="E73" i="1"/>
  <c r="E74" i="1"/>
  <c r="E75" i="1"/>
  <c r="E67" i="1"/>
  <c r="E57" i="1"/>
  <c r="E58" i="1"/>
  <c r="E59" i="1"/>
  <c r="E60" i="1"/>
  <c r="E61" i="1"/>
  <c r="E62" i="1"/>
  <c r="E63" i="1"/>
  <c r="E64" i="1"/>
  <c r="E65" i="1"/>
  <c r="E56" i="1"/>
  <c r="E54" i="1"/>
  <c r="E47" i="1"/>
  <c r="E48" i="1"/>
  <c r="E49" i="1"/>
  <c r="E50" i="1"/>
  <c r="E51" i="1"/>
  <c r="E52" i="1"/>
  <c r="E46" i="1"/>
  <c r="E41" i="1"/>
  <c r="E39" i="1"/>
  <c r="E40" i="1"/>
  <c r="E42" i="1"/>
  <c r="E43" i="1"/>
  <c r="E44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8" i="1"/>
  <c r="F7" i="1"/>
  <c r="E93" i="1" l="1"/>
  <c r="F248" i="1" s="1"/>
  <c r="F245" i="1"/>
  <c r="F249" i="1" s="1"/>
  <c r="F31" i="1"/>
  <c r="F247" i="1" s="1"/>
  <c r="F250" i="1" l="1"/>
  <c r="F252" i="1" s="1"/>
  <c r="F253" i="1" s="1"/>
</calcChain>
</file>

<file path=xl/sharedStrings.xml><?xml version="1.0" encoding="utf-8"?>
<sst xmlns="http://schemas.openxmlformats.org/spreadsheetml/2006/main" count="609" uniqueCount="362">
  <si>
    <t>Paslaugos pavadinimas</t>
  </si>
  <si>
    <t>Mato vienetas</t>
  </si>
  <si>
    <t>Paslaugų kiekis</t>
  </si>
  <si>
    <t>ISBN, eISBN registrai</t>
  </si>
  <si>
    <t>vnt.</t>
  </si>
  <si>
    <t>Natų suvedimas iš rankraščio</t>
  </si>
  <si>
    <t>eilutė</t>
  </si>
  <si>
    <t>Partitūros suvedimas iš rankraščio</t>
  </si>
  <si>
    <t>Natų redagavimas</t>
  </si>
  <si>
    <t>psl.</t>
  </si>
  <si>
    <t>Partitūros redagavimas</t>
  </si>
  <si>
    <t>Teksto lietuvių kalba vertimas į anglų, vokiečių, prancūzų kalbas</t>
  </si>
  <si>
    <t>aut. lankas</t>
  </si>
  <si>
    <t>Teksto vertimas iš anglų, vokiečių, prancūzų kalbų į lietuvių kalbą</t>
  </si>
  <si>
    <t>Teksto redagavimas užsienio kalba (anglų, vokiečių, prancūzų)</t>
  </si>
  <si>
    <t>Teksto korektūra užsienio kalba (anglų, vokiečių, prancūzų)</t>
  </si>
  <si>
    <t>Teksto redagavimas lietuvių kalba</t>
  </si>
  <si>
    <t>Teksto korektūra lietuvių kalba</t>
  </si>
  <si>
    <t>Matematikos, chemijos formulių redagavimas</t>
  </si>
  <si>
    <t>Matematikos, chemijos formulių korektūra</t>
  </si>
  <si>
    <t xml:space="preserve">Iliustracijų retušavimas, vienodinimas, adaptavimas, rengimas skaitmenine forma </t>
  </si>
  <si>
    <t>Žemėlapių, vietovių planų su aktualiomis nuorodomis ir intarpais retušavimas, adaptavimas, rengimas skaitmenine forma</t>
  </si>
  <si>
    <t>Originalaus leidinio viršelio sukūrimas (kiekvienam pateikti bent po 3 (tris) pasiūlymus)</t>
  </si>
  <si>
    <t>Originalaus leidinio stiliaus ir titulinių puslapių sukūrimas (kiekvienam pateikti bent po 3 (tris) pasiūlymus)</t>
  </si>
  <si>
    <t>Leidinio maketavimas (nesudėtingas tekstas, ne daugiau kaip 10 iliustracijų)</t>
  </si>
  <si>
    <t>Leidinio maketavimas (sudėtingas tekstas, gausiai iliustruotas arba daug matematikos ir/ar chemijos formulių, lentelių, grafikų ir pan.)</t>
  </si>
  <si>
    <t>Leidinio maketo korektūra</t>
  </si>
  <si>
    <t>Asmenvardžių, vietovardžių, dalykinių rodyklių sudarymas su nuorodomis į puslapius</t>
  </si>
  <si>
    <t>100 įr.</t>
  </si>
  <si>
    <t>Terminų žodynų sudarymas</t>
  </si>
  <si>
    <t>Originalaus dizaino sukūrimas leidinių viršelių įspaudams (kongrevui), folijavimui, daliniam lakavimui UV laku</t>
  </si>
  <si>
    <t>Leidinio rengimas .ePUB formatu</t>
  </si>
  <si>
    <t>A4</t>
  </si>
  <si>
    <t>Planuojamos įsigyti paslaugos ir jų kiekiai:</t>
  </si>
  <si>
    <t xml:space="preserve">Eil. Nr. </t>
  </si>
  <si>
    <t xml:space="preserve">A dalies bendra pasiūlymo kaina Eur be PVM </t>
  </si>
  <si>
    <t xml:space="preserve">B dalies bendra pasiūlymo kaina Eur be PVM </t>
  </si>
  <si>
    <t>1 lentelė</t>
  </si>
  <si>
    <t>2 lentelė</t>
  </si>
  <si>
    <t>3 lentelė</t>
  </si>
  <si>
    <t xml:space="preserve">C dalies bendra pasiūlymo kaina Eur be PVM </t>
  </si>
  <si>
    <t>BENDRA PASIŪLYMO KAINA EUR SU PVM**</t>
  </si>
  <si>
    <t>A dalis: Leidybos ir elektroninės leidybos paslaugos ir jų kiekiai</t>
  </si>
  <si>
    <r>
      <t>B dalis:</t>
    </r>
    <r>
      <rPr>
        <b/>
        <sz val="14"/>
        <color rgb="FF000000"/>
        <rFont val="Times New Roman"/>
        <family val="1"/>
      </rPr>
      <t xml:space="preserve"> Tiražavimo paslaugų apimtys ir formatai</t>
    </r>
  </si>
  <si>
    <t>Eil. Nr.</t>
  </si>
  <si>
    <t>Mato vnt.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</si>
  <si>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</si>
  <si>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</si>
  <si>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</si>
  <si>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</si>
  <si>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</si>
  <si>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</si>
  <si>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</si>
  <si>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</si>
  <si>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</si>
  <si>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</si>
  <si>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</si>
  <si>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</si>
  <si>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</si>
  <si>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</si>
  <si>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</si>
  <si>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</si>
  <si>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</si>
  <si>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</si>
  <si>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</si>
  <si>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</si>
  <si>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</si>
  <si>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</si>
  <si>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</si>
  <si>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</si>
  <si>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Paslaugų pavadinimas, planuojamas pavadinimų skaičius ir apimtis</t>
  </si>
  <si>
    <t>Preliminarus spaudos lankų skaičius</t>
  </si>
  <si>
    <t>A5 formato 160 psl. leidinio lankų spauda dvipusė nespalvota (1+1), B2 1/16 , kai:</t>
  </si>
  <si>
    <t>1.1.</t>
  </si>
  <si>
    <t>planuojama iki 10 pavadinimų vidutiniškai po 10 spaudos lankų iki 30 vienetų tiražu</t>
  </si>
  <si>
    <t>1.2.</t>
  </si>
  <si>
    <t>planuojama iki 10 pavadinimų vidutiniškai po 10 spaudos lankų 50 vienetų tiražu</t>
  </si>
  <si>
    <t>1.3.</t>
  </si>
  <si>
    <t>planuojama iki 4 pavadinimų vidutiniškai po 10 spaudos lankų 70 vienetų tiražu</t>
  </si>
  <si>
    <t>1.4.</t>
  </si>
  <si>
    <t>planuojama iki 13 pavadinimų vidutiniškai po 10 spaudos lankų 100 vienetų tiražu</t>
  </si>
  <si>
    <t>1.5.</t>
  </si>
  <si>
    <t>planuojama iki 6 pavadinimų vidutiniškai po 10 spaudos lankų 150 vienetų tiražu</t>
  </si>
  <si>
    <t>1.6.</t>
  </si>
  <si>
    <t>planuojama iki 3 pavadinimų vidutiniškai po 10 spaudos lankų 200 vienetų tiražu</t>
  </si>
  <si>
    <t>1.7.</t>
  </si>
  <si>
    <t>planuojama iki 1 pavadinimo vidutiniškai po 10 spaudos lankų 300 vienetų tiražu</t>
  </si>
  <si>
    <t>A5 formato 160 psl. leidinio lankų spauda dvipusė spalvota (4+4), B2 1/16, kai:</t>
  </si>
  <si>
    <t>2.1.</t>
  </si>
  <si>
    <t>planuojama iki 6 pavadinimų vidutiniškai po 10 spaudos lankų iki 30 vienetų tiražu</t>
  </si>
  <si>
    <t>2.2.</t>
  </si>
  <si>
    <t>planuojama iki 6 pavadinimų vidutiniškai po 10 spaudos lankų 50 vienetų tiražu</t>
  </si>
  <si>
    <t>2.3.</t>
  </si>
  <si>
    <t>planuojama iki 2 pavadinimų vidutiniškai po 10 spaudos lankų 70 vienetų tiražu</t>
  </si>
  <si>
    <t>2.4.</t>
  </si>
  <si>
    <t>planuojama iki 10 pavadinimų vidutiniškai po 10 spaudos lankų 100 vienetų tiražu</t>
  </si>
  <si>
    <t>2.5.</t>
  </si>
  <si>
    <t>planuojama iki 2 pavadinimų vidutiniškai po 10 spaudos lankų iki 150 vienetų tiražu</t>
  </si>
  <si>
    <t>2.6.</t>
  </si>
  <si>
    <t>planuojama iki 3 pavadinimų vidutiniškai po 10 spaudos lankų iki 200 vienetų tiražu</t>
  </si>
  <si>
    <t>2.7.</t>
  </si>
  <si>
    <t>A5 formato 64 psl. leidinio lankų spauda dvipusė spalvota (4+4), B2 1/16, kai:</t>
  </si>
  <si>
    <t>3.1.</t>
  </si>
  <si>
    <t>planuojama iki 1 pavadinimo vidutiniškai 4 spaudos lankų 1350 vienetų tiražu</t>
  </si>
  <si>
    <t>B5 formato (170x240 mm) 160 psl. leidinio vidaus lankų spauda nespalvota (1+1), B2 1/16, kai:</t>
  </si>
  <si>
    <t>4.1.</t>
  </si>
  <si>
    <t>planuojama iki 25 pavadinimų vidutiniškai po 10 spaudos lankų 30 vienetų tiražu</t>
  </si>
  <si>
    <t>4.2.</t>
  </si>
  <si>
    <t>planuojama iki 8 pavadinimų vidutiniškai po 10 spaudos lankų 50 vienetų tiražu</t>
  </si>
  <si>
    <t>4.3.</t>
  </si>
  <si>
    <t>planuojama iki 6 pavadinimų vidutiniškai po 10 spaudos lankų 70 vienetų tiražu</t>
  </si>
  <si>
    <t>4.4.</t>
  </si>
  <si>
    <t>4.5.</t>
  </si>
  <si>
    <t>planuojama iki 4 pavadinimų vidutiniškai po 10 spaudos lankų 150 vienetų tiražu</t>
  </si>
  <si>
    <t>4.6.</t>
  </si>
  <si>
    <t>planuojama iki 4 pavadinimų vidutiniškai po 10 spaudos lankų 200 vienetų tiražu</t>
  </si>
  <si>
    <t>4.7.</t>
  </si>
  <si>
    <t>planuojama iki 3 pavadinimų vidutiniškai po 10 spaudos lankų 300 vienetų tiražu</t>
  </si>
  <si>
    <t>4.8.</t>
  </si>
  <si>
    <t>planuojama iki 2 pavadinimų vidutiniškai po 10 spaudos lankų 350 vienetų tiražu</t>
  </si>
  <si>
    <t>4.9.</t>
  </si>
  <si>
    <t>planuojama iki 1 pavadinimo vidutiniškai po 10 spaudos lankų 400 vienetų tiražu</t>
  </si>
  <si>
    <t>4.10.</t>
  </si>
  <si>
    <t>planuojama iki 2 pavadinimų vidutiniškai po 10 spaudos lankų 500 vienetų tiražu</t>
  </si>
  <si>
    <t>B5 formato (170x240 mm) 160 psl. leidinio vidaus lankų spauda dvipusė spalvota (4+4), B2 1/16, kai:</t>
  </si>
  <si>
    <t>5.1.</t>
  </si>
  <si>
    <t>planuojama iki 11 pavadinimų vidutiniškai po 10 spaudos lankų iki 30 vienetų tiražu</t>
  </si>
  <si>
    <t>5.2.</t>
  </si>
  <si>
    <t>planuojama iki 2 pavadinimų vidutiniškai po 10 spaudos lankų 50 vienetų tiražu</t>
  </si>
  <si>
    <t>5.3.</t>
  </si>
  <si>
    <t>5.4.</t>
  </si>
  <si>
    <t>planuojama iki 9 pavadinimų vidutiniškai po 10 spaudos lankų 100 vienetų tiražu</t>
  </si>
  <si>
    <t>5.5.</t>
  </si>
  <si>
    <t>planuojama iki 2 pavadinimo vidutiniškai 10 spaudos lankų 150 vienetų tiražu</t>
  </si>
  <si>
    <t>5.6.</t>
  </si>
  <si>
    <t>planuojama iki 1 pavadinimo vidutiniškai 10 spaudos lankų 200 vienetų tiražu</t>
  </si>
  <si>
    <t>5.7.</t>
  </si>
  <si>
    <t>planuojama iki 1 pavadinimo vidutiniškai 10 spaudos lankų 300 vienetų tiražu</t>
  </si>
  <si>
    <t>5.8.</t>
  </si>
  <si>
    <t>planuojama iki 1 pavadinimo vidutiniškai po 10 spaudos lankų 350 vienetų tiražu</t>
  </si>
  <si>
    <t>5.9.</t>
  </si>
  <si>
    <t>planuojama iki 1 pavadinimo vidutiniškai po 10 spaudos lankų 500 vienetų tiražu</t>
  </si>
  <si>
    <t>A4 formato 80 psl. leidinio vidaus lankų spauda dvipusė nespalvota (1+1), B2 1/8, kai:</t>
  </si>
  <si>
    <t>6.1.</t>
  </si>
  <si>
    <t>6.2.</t>
  </si>
  <si>
    <t>6.3.</t>
  </si>
  <si>
    <t>6.4.</t>
  </si>
  <si>
    <t>planuojama iki 5 pavadinimų vidutiniškai po 10 spaudos lankų 100 vienetų tiražu</t>
  </si>
  <si>
    <t>6.5.</t>
  </si>
  <si>
    <t>planuojama iki 1 pavadinimo vidutiniškai 10 spaudos lankų 150 vienetų tiražu</t>
  </si>
  <si>
    <t>6.6.</t>
  </si>
  <si>
    <t>planuojama iki 2 pavadinimų vidutiniškai 10 spaudos lankų 200 vienetų tiražu</t>
  </si>
  <si>
    <t>6.7.</t>
  </si>
  <si>
    <t>6.8.</t>
  </si>
  <si>
    <t>planuojama iki 1 pavadinimo vidutiniškai 10 spaudos lankų 500 vienetų tiražu</t>
  </si>
  <si>
    <t>A4 formato 80 psl. leidinio vidaus lankų spauda dvipusė spalvota (4+4), B2 1/8, kai:</t>
  </si>
  <si>
    <t>7.1.</t>
  </si>
  <si>
    <t>planuojama iki 6 pavadinimų vidutiniškai 10 spaudos lankų iki 30 vienetų tiražu</t>
  </si>
  <si>
    <t>7.2.</t>
  </si>
  <si>
    <t>planuojama iki 3 pavadinimų vidutiniškai 10 spaudos lankų 50 vienetų tiražu</t>
  </si>
  <si>
    <t>7.3.</t>
  </si>
  <si>
    <t>planuojama iki 1 pavadinimo vidutiniškai 10 spaudos lankų 70 vienetų tiražu</t>
  </si>
  <si>
    <t>7.4.</t>
  </si>
  <si>
    <t>planuojama iki 4 pavadinimų vidutiniškai 10 spaudos lankų 100 vienetų tiražu</t>
  </si>
  <si>
    <t>7.5.</t>
  </si>
  <si>
    <t>planuojama iki 1 pavadinimo vidutiniškai 10 spaudos lankų iki 150 vienetų tiražu</t>
  </si>
  <si>
    <t>7.6.</t>
  </si>
  <si>
    <t>7.7.</t>
  </si>
  <si>
    <r>
      <t xml:space="preserve">C dalis: </t>
    </r>
    <r>
      <rPr>
        <b/>
        <sz val="14"/>
        <color rgb="FF242424"/>
        <rFont val="Times New Roman"/>
        <family val="1"/>
      </rPr>
      <t>lentelė Papildomos poligrafinės paslaugos knygoms ir jų kiekiai</t>
    </r>
  </si>
  <si>
    <t>Leidinių įrišimo, apdailos paslaugų ir jų priedų pavadinimai</t>
  </si>
  <si>
    <t>Preliminari paslaugų apimtis</t>
  </si>
  <si>
    <t>Įrišimas klijuota + A5 formato 300 g/m² popierius, vienpusis spalvotas (4+0), kai:</t>
  </si>
  <si>
    <t>planuojama iki 5 pavadinimų vidutiniškai po 10 spaudos lankų iki 30 vienetų tiražu</t>
  </si>
  <si>
    <t>egz.</t>
  </si>
  <si>
    <t>planuojama iki 5 pavadinimų vidutiniškai po 10 spaudos lankų 70 vienetų tiražu</t>
  </si>
  <si>
    <t>planuojama iki 10 pavadinimo vidutiniškai po 10 spaudos lankų 100 vienetų tiražu</t>
  </si>
  <si>
    <t>planuojama iki 4 pavadinimų vidutiniškai 10 spaudos lankų 150 vienetų tiražu</t>
  </si>
  <si>
    <t>Įrišimas klijuota + viršelis A5 formato, su atvartais, 300 g/m² popierius, vienpusis spalvotas (4+0), kai:</t>
  </si>
  <si>
    <t>planuojama iki 4 pavadinimų vidutiniškai po 10 spaudos lankų iki 50 vienetų tiražu</t>
  </si>
  <si>
    <t>planuojama iki 4 pavadinimų vidutiniškai po 10 spaudos lankų iki 100 vienetų tiražu</t>
  </si>
  <si>
    <t>Įrišimas klijuota + A5 formato 300 g/m² popierius  dvipusis spalvotas (4+4) viršelis, kai:</t>
  </si>
  <si>
    <t>planuojama iki 3 pavadinimų vidutiniškai po 10 spaudos lankų iki 30 vienetų tiražu</t>
  </si>
  <si>
    <t>3.2.</t>
  </si>
  <si>
    <t>planuojama iki 4 pavadinimų vidutiniškai po 10 spaudos lankų 100 vienetų tiražu</t>
  </si>
  <si>
    <t>Įrišimas klijuota + A5 formato, su atvartais, 300 g/m² popierius  dvipusis spalvotas (4+4) viršelis, kai:</t>
  </si>
  <si>
    <t>planuojama iki 2 pavadinimų vidutiniškai po 10 spaudos lankų iki 30 vienetų tiražu</t>
  </si>
  <si>
    <t>planuojama iki 2 pavadinimų vidutiniškai po 10 spaudos lankų iki 50 vienetų tiražu</t>
  </si>
  <si>
    <t>Įrišimas kietviršiu + A5 formato vienpusis spalvotas (4+0) viršelis, 150 g/m² kreidinis popierius, kai:</t>
  </si>
  <si>
    <t>planuojama iki 1 pavadinimo vidutiniškai po 10 spaudos lankų iki 70 vienetų tiražu</t>
  </si>
  <si>
    <t>planuojama iki 5 pavadinimų vidutiniškai po 10 spaudos lankų iki 100 vienetų tiražu</t>
  </si>
  <si>
    <t>planuojama iki 2 pavadinimų vidutiniškai po 10 spaudos lankų iki 200 vienetų tiražu</t>
  </si>
  <si>
    <t>planuojama iki 1 pavadinimo vidutiniškai po 10 spaudos lankų iki 300 vienetų tiražu</t>
  </si>
  <si>
    <t>Įrišimas segta sąsiuviniu + A5 formato vienpusis spalvotas (4+0) viršelis, 250 g/m² kreidinis popierius, kai:</t>
  </si>
  <si>
    <t>Įrišimas klijuota + B5 (17x24) formato 300 g/m² popierius, vienpusis spalvotas (4+0) viršelis, kai:</t>
  </si>
  <si>
    <t>planuojama iki 20 pavadinimų vidutiniškai po 10 spaudos lankų iki 30 vienetų tiražu</t>
  </si>
  <si>
    <t>planuojama iki 3 pavadinimų vidutiniškai po 10 spaudos lankų iki 70 vienetų tiražu</t>
  </si>
  <si>
    <t>planuojama iki 1 pavadinimo vidutiniškai po 10 spaudos lankų iki 150 vienetų tiražu</t>
  </si>
  <si>
    <t>planuojama iki 1 pavadinimo vidutiniškai po 10 spaudos lankų iki 200 vienetų tiražu</t>
  </si>
  <si>
    <t>7.8.</t>
  </si>
  <si>
    <t>planuojama iki 1 pavadinimo vidutiniškai po 10 spaudos lankų iki 350 vienetų tiražu</t>
  </si>
  <si>
    <t>7.9.</t>
  </si>
  <si>
    <t>planuojama iki 1 pavadinimo vidutiniškai po 10 spaudos lankų iki 500 vienetų tiražu</t>
  </si>
  <si>
    <t>Įrišimas klijuota + B5 (17x24) formato, su atvartais, 300 g/m² popierius, vienpusis spalvotas (4+0) viršelis, kai:</t>
  </si>
  <si>
    <t>8.1.</t>
  </si>
  <si>
    <t>8.2.</t>
  </si>
  <si>
    <t>planuojama iki 1 pavadinimo vidutiniškai po 10 spaudos lankų iki 50 vienetų tiražu</t>
  </si>
  <si>
    <t>8.3.</t>
  </si>
  <si>
    <t>planuojama iki 2 pavadinimų vidutiniškai po 10 spaudos lankų iki 100 vienetų tiražu</t>
  </si>
  <si>
    <t>Įrišimas klijuota + B5 (17x24) formato 300 g/m² popierius, dvipusis spalvotas (4+4) viršelis, kai:</t>
  </si>
  <si>
    <t>9.1.</t>
  </si>
  <si>
    <t>9.2.</t>
  </si>
  <si>
    <t>planuojama iki 3 pavadinimų vidutiniškai po 10 spaudos lankų iki 50 vienetų tiražu</t>
  </si>
  <si>
    <t>9.3.</t>
  </si>
  <si>
    <t>9.4.</t>
  </si>
  <si>
    <t>9.5.</t>
  </si>
  <si>
    <t>9.6.</t>
  </si>
  <si>
    <t>9.7.</t>
  </si>
  <si>
    <t>9.8.</t>
  </si>
  <si>
    <t>9.9.</t>
  </si>
  <si>
    <t>Įrišimas klijuota + viršelis B5 (17x24) formato, su atvartais, 300 g/m² popierius, dvipusis spalvotas (4+4), kai:</t>
  </si>
  <si>
    <t>10.1.</t>
  </si>
  <si>
    <t>10.2.</t>
  </si>
  <si>
    <t>10.3.</t>
  </si>
  <si>
    <t>Įrišimas kietviršiu + B5 (17x24) formato spalvotas (4+0) viršelis, 150 g/m² kreidinis popierius, kai:</t>
  </si>
  <si>
    <t>11.1.</t>
  </si>
  <si>
    <t>11.2.</t>
  </si>
  <si>
    <t>11.3.</t>
  </si>
  <si>
    <t>planuojama iki 2 pavadinimų vidutiniškai po 10 spaudos lankų iki 70 vienetų tiražu</t>
  </si>
  <si>
    <t>11.4.</t>
  </si>
  <si>
    <t>planuojama iki 6 pavadinimų vidutiniškai po 10 spaudos lankų iki 100 vienetų tiražu</t>
  </si>
  <si>
    <t>11.5.</t>
  </si>
  <si>
    <t>11.6.</t>
  </si>
  <si>
    <t>11.7.</t>
  </si>
  <si>
    <t>planuojama iki 2 pavadinimų vidutiniškai po 10 spaudos lankų iki 300 vienetų tiražu</t>
  </si>
  <si>
    <t>11.8.</t>
  </si>
  <si>
    <t>11.9.</t>
  </si>
  <si>
    <t>planuojama iki 1 pavadinimo vidutiniškai po 10 spaudos lankų iki 400 vienetų tiražu</t>
  </si>
  <si>
    <t>11.10</t>
  </si>
  <si>
    <t>Įrišimas klijuota + A4 formato 300 g/m² popierius, vienpusis spalvotas (4+0) viršelis, kai:</t>
  </si>
  <si>
    <t>12.1.</t>
  </si>
  <si>
    <t>12.2.</t>
  </si>
  <si>
    <t>12.3.</t>
  </si>
  <si>
    <t>12.4.</t>
  </si>
  <si>
    <t>12.5.</t>
  </si>
  <si>
    <t>12.6.</t>
  </si>
  <si>
    <t>12.7.</t>
  </si>
  <si>
    <t>Įrišimas klijuota + viršelis A4 formato, su atvartais, 300 g/m² popierius, vienpusis spalvotas (4+0), kai:</t>
  </si>
  <si>
    <t>13.1.</t>
  </si>
  <si>
    <t>13.2.</t>
  </si>
  <si>
    <t>13.3.</t>
  </si>
  <si>
    <t>13.4.</t>
  </si>
  <si>
    <t>13.5.</t>
  </si>
  <si>
    <t>13.6.</t>
  </si>
  <si>
    <t>Įrišimas klijuota + A4 formato 300 g/m² popierius, dvipusis spalvotas (4+4) viršelis, kai:</t>
  </si>
  <si>
    <t>14.1.</t>
  </si>
  <si>
    <t>14.2.</t>
  </si>
  <si>
    <t>14.3.</t>
  </si>
  <si>
    <t>14.4.</t>
  </si>
  <si>
    <t>14.5.</t>
  </si>
  <si>
    <t>Įrišimas klijuota + viršelis A4 formato, su atvartais, 300 g/m² popierius, dvipusis spalvotas (4+4), kai:</t>
  </si>
  <si>
    <t>15.1.</t>
  </si>
  <si>
    <t>15.2.</t>
  </si>
  <si>
    <t>15.3.</t>
  </si>
  <si>
    <t>planuojama iki 1 pavadinimo vidutiniškai po 10 spaudos lankų iki 100 vienetų tiražu</t>
  </si>
  <si>
    <t>15.4.</t>
  </si>
  <si>
    <t>Įrišimas kietviršiu + A4 formato spalvotas (4+0) viršelis, 150 g/m² kreidinis popierius, kai:</t>
  </si>
  <si>
    <t>16.1</t>
  </si>
  <si>
    <t>16.2</t>
  </si>
  <si>
    <t>16.3</t>
  </si>
  <si>
    <t>16.4</t>
  </si>
  <si>
    <t>16.5</t>
  </si>
  <si>
    <t>A5 formato knygos kieto viršelio aptraukimas drobele ar tekstilės audiniu (Buckram)</t>
  </si>
  <si>
    <t>17.1</t>
  </si>
  <si>
    <t>B5 (17x24) formato knygos kieto viršelio aptraukimas drobele ar tekstilės audiniu (Buckram)</t>
  </si>
  <si>
    <t>18.1</t>
  </si>
  <si>
    <t>18.2</t>
  </si>
  <si>
    <t>A4 formato knygos kieto viršelio aptraukimas drobele ar tekstilės audiniu (Buckram)</t>
  </si>
  <si>
    <t>19.1</t>
  </si>
  <si>
    <t>19.2</t>
  </si>
  <si>
    <t>planuojama iki 1 pavadinimo vidutiniškai iki 10 spaudos lankų iki 500 vienetų tiražu</t>
  </si>
  <si>
    <t>A5 knygos kieto viršelio aptraukimas specializuotu aukštos kokybės popieriumi Geltex ar Surbalin</t>
  </si>
  <si>
    <t>20.1</t>
  </si>
  <si>
    <t>20.2</t>
  </si>
  <si>
    <t>planuojama iki 1 pavadinimo vidutiniškai iki 10 spaudos lankų iki 200 vienetų tiražu</t>
  </si>
  <si>
    <t>B5 (17x24) formato knygos kieto viršelio aptraukimas specializuotu aukštos kokybės popieriumi Geltex ar Surbalin</t>
  </si>
  <si>
    <t>21.1.</t>
  </si>
  <si>
    <t>21.2.</t>
  </si>
  <si>
    <t>planuojama iki 2 pavadinimų vidutiniškai po 10 spaudos lankų iki 350 vienetų tiražu</t>
  </si>
  <si>
    <t>B5 (17x24) formato knygos kieto viršelio aptraukimas viniline danga su popieriniu pagrindu (baladeku)</t>
  </si>
  <si>
    <t>22.1.</t>
  </si>
  <si>
    <t>22.2.</t>
  </si>
  <si>
    <t>A4 formato knygos kieto viršelio aptraukimas viniline danga su popieriniu pagrindu (baladeku)</t>
  </si>
  <si>
    <t>23.1</t>
  </si>
  <si>
    <t>23.2</t>
  </si>
  <si>
    <t>Viršelių laminavimas, laminatas matinis arba blizgus, kai:</t>
  </si>
  <si>
    <t>24.1</t>
  </si>
  <si>
    <t>išklotinė A4</t>
  </si>
  <si>
    <t>24.2</t>
  </si>
  <si>
    <t>išklotinė A3</t>
  </si>
  <si>
    <t>A3</t>
  </si>
  <si>
    <t>25.</t>
  </si>
  <si>
    <t>Viršelių laminavimas, „soft-touch“ laminatas, kai:</t>
  </si>
  <si>
    <t>25.1.</t>
  </si>
  <si>
    <t>25.2.</t>
  </si>
  <si>
    <t>26.</t>
  </si>
  <si>
    <t>A5 formato vienpusio spalvoto (4+0) knygos viršelio dalinis folijavimas, 100 cm²</t>
  </si>
  <si>
    <t>100 cm²</t>
  </si>
  <si>
    <t>27.</t>
  </si>
  <si>
    <t>B5 (17x24) formato vienpusio spalvoto (4+0) knygos viršelio dalinis folijavimas, 100 cm²</t>
  </si>
  <si>
    <t>28.</t>
  </si>
  <si>
    <t>A5 formato vienpusio spalvoto (4+0) knygos viršelio dalinis iškirtimas, 100 cm²</t>
  </si>
  <si>
    <t>29.</t>
  </si>
  <si>
    <t>B5 (17x24) formato vienpusio spalvoto (4+0) knygos viršelio dalinis iškirtimas, 100 cm²</t>
  </si>
  <si>
    <t>30.</t>
  </si>
  <si>
    <t>Klišės iki 100 cm² gamyba ir iškilioji spauda (kongrevas) knygų viršeliams</t>
  </si>
  <si>
    <t>31.</t>
  </si>
  <si>
    <t>A5 formato vienpusio spalvoto (4+0) knygos viršelio dalinis UV lakavimas, 100 cm²</t>
  </si>
  <si>
    <t>32.</t>
  </si>
  <si>
    <t>B5 (17x24) formato vienpusio spalvoto (4+0) knygos viršelio dalinis UV lakavimas, 100 cm²</t>
  </si>
  <si>
    <t>33.</t>
  </si>
  <si>
    <t>A4 formato vienpusio spalvoto (4+0) knygos viršelio dalinis UV lakavimas, 100 cm²</t>
  </si>
  <si>
    <t>34.</t>
  </si>
  <si>
    <t>Priešlapiai kieto įrišimo knygai: spalvoto popieriaus, audinio, šilko ar panašios kieto įrišimo knygos priešlapiams skirtos išskirtinės medžiagos, kai:</t>
  </si>
  <si>
    <t>34.1.</t>
  </si>
  <si>
    <t>planuojami A5 formato leidiniai, iki 5 pavadinimų iki 200 vienetų tiražu</t>
  </si>
  <si>
    <t>34.2.</t>
  </si>
  <si>
    <t>planuojami B5 (17x24) formato leidiniai, iki 4 pavadinimų iki 250 vienetų tiražu</t>
  </si>
  <si>
    <t>34.3.</t>
  </si>
  <si>
    <t>planuojamas A4 formato leidinys, iki 1 pavadinimo iki 200 vienetų tiražu</t>
  </si>
  <si>
    <t>35.</t>
  </si>
  <si>
    <t>Spaudos lankų siuvimas, kai:</t>
  </si>
  <si>
    <t>35.1.</t>
  </si>
  <si>
    <t>planuojama siūti iki 6000 vienetų A5 formato leidinių vidutiniškai po 10 spaudos lankų</t>
  </si>
  <si>
    <t>sp. l.</t>
  </si>
  <si>
    <t>35.2.</t>
  </si>
  <si>
    <t xml:space="preserve">planuojama siūti iki 9000 vienetų B5 (17x24) formato  leidinių vidutiniškai po 10 spaudos lankų </t>
  </si>
  <si>
    <t>35.3.</t>
  </si>
  <si>
    <t>planuojama siūti iki 2100 vienetų A4 formato  leidinių vidutiniškai po 10 spaudos lankų</t>
  </si>
  <si>
    <t>36.</t>
  </si>
  <si>
    <t>Leidinių iki 64 psl. segimas sąsiuviniu, kai:</t>
  </si>
  <si>
    <t>36.1.</t>
  </si>
  <si>
    <t>planuojama segti A5 formato iki 1 pavadinimo vidutiniškai po 64 psl. iki 1350 vienetų tiražu</t>
  </si>
  <si>
    <t>36.2.</t>
  </si>
  <si>
    <t>planuojama segti A5 formato iki 5 pavadinimų vidutiniškai po 64 psl. iki 100 vienetų tiražu</t>
  </si>
  <si>
    <t>36.3.</t>
  </si>
  <si>
    <t>planuojama segti B5 (17x24) formato iki 5 pavadinimų vidutiniškai po 64 psl. iki 100 vienetų tiražu</t>
  </si>
  <si>
    <t>36.4.</t>
  </si>
  <si>
    <t>planuojama segti A4 formato iki 5 pavadinimų vidutiniškai po 64 psl. iki 100 vienetų tiražu</t>
  </si>
  <si>
    <r>
      <t xml:space="preserve">Paslaugų įkainis už 1 mato vnt. Eur, be PVM                        </t>
    </r>
    <r>
      <rPr>
        <i/>
        <sz val="12"/>
        <color theme="9"/>
        <rFont val="Times New Roman"/>
        <family val="1"/>
      </rPr>
      <t>(pildo teikėjas)</t>
    </r>
  </si>
  <si>
    <r>
      <t xml:space="preserve">Paslaugų kaina Eur be PVM                          (4x5=6)                      </t>
    </r>
    <r>
      <rPr>
        <i/>
        <sz val="12"/>
        <color theme="9"/>
        <rFont val="Times New Roman"/>
        <family val="1"/>
      </rPr>
      <t>(pildyti nereikia)</t>
    </r>
  </si>
  <si>
    <r>
      <t xml:space="preserve">Paslaugų įkainis už 1 spaudos lanką Eur, be PVM </t>
    </r>
    <r>
      <rPr>
        <i/>
        <sz val="12"/>
        <color theme="9"/>
        <rFont val="Times New Roman"/>
        <family val="1"/>
      </rPr>
      <t>(pildo teikėjas)</t>
    </r>
  </si>
  <si>
    <r>
      <t xml:space="preserve">Lankų spaudos paslaugų kaina Eur, be PVM               (3x4=5)                   </t>
    </r>
    <r>
      <rPr>
        <i/>
        <sz val="12"/>
        <color theme="9"/>
        <rFont val="Times New Roman"/>
        <family val="1"/>
      </rPr>
      <t>(pildyti nereikia)</t>
    </r>
  </si>
  <si>
    <r>
      <t xml:space="preserve">Leidybos paslaugų įkainis už 1 mato vnt. Eur be PVM </t>
    </r>
    <r>
      <rPr>
        <i/>
        <sz val="12"/>
        <color theme="9"/>
        <rFont val="Times New Roman"/>
        <family val="1"/>
      </rPr>
      <t>(pildo teikėjas)</t>
    </r>
  </si>
  <si>
    <r>
      <t xml:space="preserve">Viso kaina Eur be PVM                   (4x5)=6                   </t>
    </r>
    <r>
      <rPr>
        <sz val="12"/>
        <color theme="9"/>
        <rFont val="Times New Roman"/>
        <family val="1"/>
      </rPr>
      <t>(pildyti nereikia)</t>
    </r>
  </si>
  <si>
    <t>BENDRA PVM suma*</t>
  </si>
  <si>
    <r>
      <t>BENDRA PASIŪLYMO KAINA EUR BE PVM **</t>
    </r>
    <r>
      <rPr>
        <b/>
        <i/>
        <sz val="12"/>
        <color rgb="FF000000"/>
        <rFont val="Times New Roman"/>
        <family val="1"/>
      </rPr>
      <t xml:space="preserve">(Bendra lyginamoji perkamų paslaugų kaina apskaičiuojama  </t>
    </r>
    <r>
      <rPr>
        <b/>
        <sz val="12"/>
        <color rgb="FF000000"/>
        <rFont val="Times New Roman"/>
        <family val="1"/>
      </rPr>
      <t>–</t>
    </r>
    <r>
      <rPr>
        <b/>
        <i/>
        <sz val="12"/>
        <color rgb="FF000000"/>
        <rFont val="Times New Roman"/>
        <family val="1"/>
      </rPr>
      <t xml:space="preserve"> kiekvienos paslaugų grupės A+B+C suma)</t>
    </r>
  </si>
  <si>
    <t>Paslaugoms taikomas PVM tarifas</t>
  </si>
  <si>
    <t>Pastabos:</t>
  </si>
  <si>
    <t>** Bendra pasiūlymo kaina skirta tik gautų pasiūlymų palyginimui ir laimėtojo nustatymui. Į sutartį bus įtraukiama Tiekėjo pasiūlyti paslaugų įkainiai.</t>
  </si>
  <si>
    <t>*Jei „PVM“ laukas nepildomas, nurodykite priežastis, dėl kurių PVM nemokamas: __________________________________</t>
  </si>
  <si>
    <t xml:space="preserve">**Bendra pasiūlymo kaina turi būti nurodoma dviejų skaičių po kablelio tikslumu. </t>
  </si>
  <si>
    <t>Pasiūlymo priedas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</si>
</sst>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Aptos Narrow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2"/>
      <color theme="1"/>
      <name val="Times New Roman"/>
      <family val="1"/>
      <charset val="186"/>
    </font>
    <font>
      <b/>
      <sz val="14"/>
      <color rgb="FF242424"/>
      <name val="Times New Roman"/>
      <family val="1"/>
    </font>
    <font>
      <b/>
      <sz val="14"/>
      <color theme="1"/>
      <name val="Times New Roman"/>
      <family val="1"/>
      <charset val="186"/>
    </font>
    <font>
      <b/>
      <i/>
      <sz val="12"/>
      <color rgb="FF000000"/>
      <name val="Times New Roman"/>
      <family val="1"/>
    </font>
    <font>
      <i/>
      <sz val="12"/>
      <color theme="9"/>
      <name val="Times New Roman"/>
      <family val="1"/>
    </font>
    <font>
      <sz val="12"/>
      <color theme="9"/>
      <name val="Times New Roman"/>
      <family val="1"/>
    </font>
    <font>
      <b/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2EF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Continuous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Continuous" vertical="center"/>
    </xf>
    <xf numFmtId="0" fontId="2" fillId="5" borderId="0" xfId="0" applyFont="1" applyFill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horizontal="right" vertical="center" wrapText="1"/>
    </xf>
    <xf numFmtId="0" fontId="9" fillId="0" borderId="0" xfId="0" applyFont="1" applyAlignment="1">
      <alignment horizontal="left" wrapText="1"/>
    </xf>
    <xf numFmtId="0" fontId="2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/>
    </xf>
    <xf numFmtId="9" fontId="2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6" fillId="3" borderId="1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wrapText="1"/>
    </xf>
    <xf numFmtId="0" fontId="3" fillId="0" borderId="2" xfId="0" applyFont="1" applyBorder="1" applyAlignment="1">
      <alignment horizontal="right" vertical="center" wrapText="1"/>
    </xf>
    <xf numFmtId="0" fontId="0" fillId="0" borderId="3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4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6" fillId="6" borderId="2" xfId="0" applyFont="1" applyFill="1" applyBorder="1" applyAlignment="1">
      <alignment wrapText="1"/>
    </xf>
    <xf numFmtId="0" fontId="1" fillId="6" borderId="3" xfId="0" applyFont="1" applyFill="1" applyBorder="1" applyAlignment="1">
      <alignment wrapText="1"/>
    </xf>
    <xf numFmtId="0" fontId="1" fillId="6" borderId="4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3" fillId="3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wrapText="1"/>
    </xf>
    <xf numFmtId="0" fontId="3" fillId="6" borderId="2" xfId="0" applyFont="1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6" fillId="6" borderId="2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9" fillId="3" borderId="1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7A295-4B04-4617-BB42-5A64A407945B}">
  <sheetPr>
    <pageSetUpPr fitToPage="1"/>
  </sheetPr>
  <dimension ref="A1:H259"/>
  <sheetViews>
    <sheetView tabSelected="1" topLeftCell="A235" zoomScaleNormal="100" workbookViewId="0">
      <selection activeCell="G7" sqref="G7"/>
    </sheetView>
  </sheetViews>
  <sheetFormatPr defaultRowHeight="14.4" x14ac:dyDescent="0.3"/>
  <cols>
    <col min="1" max="1" width="9.109375" style="11"/>
    <col min="2" max="2" width="43.5546875" customWidth="1"/>
    <col min="3" max="3" width="17" customWidth="1"/>
    <col min="4" max="4" width="27.109375" customWidth="1"/>
    <col min="5" max="5" width="19.44140625" customWidth="1"/>
    <col min="6" max="6" width="21.109375" customWidth="1"/>
    <col min="7" max="7" width="16.109375" customWidth="1"/>
    <col min="8" max="8" width="17.6640625" customWidth="1"/>
  </cols>
  <sheetData>
    <row r="1" spans="1:6" ht="15.6" x14ac:dyDescent="0.3">
      <c r="A1" s="7"/>
      <c r="B1" s="89" t="s">
        <v>361</v>
      </c>
      <c r="C1" s="89"/>
      <c r="D1" s="89"/>
      <c r="E1" s="89"/>
      <c r="F1" s="89"/>
    </row>
    <row r="2" spans="1:6" ht="18" x14ac:dyDescent="0.35">
      <c r="A2" s="7"/>
      <c r="B2" s="88" t="s">
        <v>33</v>
      </c>
      <c r="C2" s="88"/>
      <c r="D2" s="88"/>
      <c r="E2" s="88"/>
      <c r="F2" s="88"/>
    </row>
    <row r="3" spans="1:6" ht="39" customHeight="1" x14ac:dyDescent="0.3">
      <c r="A3" s="63" t="s">
        <v>42</v>
      </c>
      <c r="B3" s="90"/>
      <c r="C3" s="90"/>
      <c r="D3" s="90"/>
      <c r="E3" s="90"/>
      <c r="F3" s="90"/>
    </row>
    <row r="4" spans="1:6" ht="17.25" customHeight="1" x14ac:dyDescent="0.3">
      <c r="A4" s="91" t="s">
        <v>37</v>
      </c>
      <c r="B4" s="59"/>
      <c r="C4" s="59"/>
      <c r="D4" s="59"/>
      <c r="E4" s="59"/>
      <c r="F4" s="59"/>
    </row>
    <row r="5" spans="1:6" ht="62.4" x14ac:dyDescent="0.3">
      <c r="A5" s="25" t="s">
        <v>34</v>
      </c>
      <c r="B5" s="6" t="s">
        <v>0</v>
      </c>
      <c r="C5" s="6" t="s">
        <v>1</v>
      </c>
      <c r="D5" s="6" t="s">
        <v>2</v>
      </c>
      <c r="E5" s="3" t="s">
        <v>352</v>
      </c>
      <c r="F5" s="4" t="s">
        <v>353</v>
      </c>
    </row>
    <row r="6" spans="1:6" ht="16.2" x14ac:dyDescent="0.3">
      <c r="A6" s="13">
        <v>1</v>
      </c>
      <c r="B6" s="14">
        <v>2</v>
      </c>
      <c r="C6" s="14">
        <v>3</v>
      </c>
      <c r="D6" s="14">
        <v>4</v>
      </c>
      <c r="E6" s="10">
        <v>5</v>
      </c>
      <c r="F6" s="10">
        <v>6</v>
      </c>
    </row>
    <row r="7" spans="1:6" ht="15.6" x14ac:dyDescent="0.3">
      <c r="A7" s="8">
        <v>1</v>
      </c>
      <c r="B7" s="5" t="s">
        <v>3</v>
      </c>
      <c r="C7" s="2" t="s">
        <v>4</v>
      </c>
      <c r="D7" s="2">
        <v>150</v>
      </c>
      <c r="E7" s="2"/>
      <c r="F7" s="2">
        <f>SUM(D7*E7)</f>
        <v>0</v>
      </c>
    </row>
    <row r="8" spans="1:6" ht="15.6" x14ac:dyDescent="0.3">
      <c r="A8" s="8">
        <v>2</v>
      </c>
      <c r="B8" s="5" t="s">
        <v>5</v>
      </c>
      <c r="C8" s="2" t="s">
        <v>6</v>
      </c>
      <c r="D8" s="2">
        <v>100</v>
      </c>
      <c r="E8" s="2"/>
      <c r="F8" s="2">
        <f>SUM(D8*E8)</f>
        <v>0</v>
      </c>
    </row>
    <row r="9" spans="1:6" ht="15.6" x14ac:dyDescent="0.3">
      <c r="A9" s="8">
        <v>3</v>
      </c>
      <c r="B9" s="5" t="s">
        <v>7</v>
      </c>
      <c r="C9" s="2" t="s">
        <v>6</v>
      </c>
      <c r="D9" s="2">
        <v>100</v>
      </c>
      <c r="E9" s="2"/>
      <c r="F9" s="2">
        <f t="shared" ref="F9:F30" si="0">SUM(D9*E9)</f>
        <v>0</v>
      </c>
    </row>
    <row r="10" spans="1:6" ht="15.6" x14ac:dyDescent="0.3">
      <c r="A10" s="8">
        <v>4</v>
      </c>
      <c r="B10" s="5" t="s">
        <v>8</v>
      </c>
      <c r="C10" s="2" t="s">
        <v>9</v>
      </c>
      <c r="D10" s="2">
        <v>100</v>
      </c>
      <c r="E10" s="2"/>
      <c r="F10" s="2">
        <f t="shared" si="0"/>
        <v>0</v>
      </c>
    </row>
    <row r="11" spans="1:6" ht="15.6" x14ac:dyDescent="0.3">
      <c r="A11" s="8">
        <v>5</v>
      </c>
      <c r="B11" s="5" t="s">
        <v>10</v>
      </c>
      <c r="C11" s="2" t="s">
        <v>9</v>
      </c>
      <c r="D11" s="2">
        <v>100</v>
      </c>
      <c r="E11" s="2"/>
      <c r="F11" s="2">
        <f t="shared" si="0"/>
        <v>0</v>
      </c>
    </row>
    <row r="12" spans="1:6" ht="31.2" x14ac:dyDescent="0.3">
      <c r="A12" s="8">
        <v>6</v>
      </c>
      <c r="B12" s="5" t="s">
        <v>11</v>
      </c>
      <c r="C12" s="2" t="s">
        <v>12</v>
      </c>
      <c r="D12" s="2">
        <v>50</v>
      </c>
      <c r="E12" s="2"/>
      <c r="F12" s="2">
        <f t="shared" si="0"/>
        <v>0</v>
      </c>
    </row>
    <row r="13" spans="1:6" ht="31.2" x14ac:dyDescent="0.3">
      <c r="A13" s="8">
        <v>7</v>
      </c>
      <c r="B13" s="5" t="s">
        <v>13</v>
      </c>
      <c r="C13" s="2" t="s">
        <v>12</v>
      </c>
      <c r="D13" s="2">
        <v>50</v>
      </c>
      <c r="E13" s="2"/>
      <c r="F13" s="2">
        <f t="shared" si="0"/>
        <v>0</v>
      </c>
    </row>
    <row r="14" spans="1:6" ht="31.2" x14ac:dyDescent="0.3">
      <c r="A14" s="8">
        <v>8</v>
      </c>
      <c r="B14" s="5" t="s">
        <v>14</v>
      </c>
      <c r="C14" s="2" t="s">
        <v>12</v>
      </c>
      <c r="D14" s="2">
        <v>250</v>
      </c>
      <c r="E14" s="2"/>
      <c r="F14" s="2">
        <f t="shared" si="0"/>
        <v>0</v>
      </c>
    </row>
    <row r="15" spans="1:6" ht="31.2" x14ac:dyDescent="0.3">
      <c r="A15" s="8">
        <v>9</v>
      </c>
      <c r="B15" s="5" t="s">
        <v>15</v>
      </c>
      <c r="C15" s="2" t="s">
        <v>12</v>
      </c>
      <c r="D15" s="2">
        <v>250</v>
      </c>
      <c r="E15" s="2"/>
      <c r="F15" s="2">
        <f t="shared" si="0"/>
        <v>0</v>
      </c>
    </row>
    <row r="16" spans="1:6" ht="15.6" x14ac:dyDescent="0.3">
      <c r="A16" s="8">
        <v>10</v>
      </c>
      <c r="B16" s="5" t="s">
        <v>16</v>
      </c>
      <c r="C16" s="2" t="s">
        <v>12</v>
      </c>
      <c r="D16" s="2">
        <v>1000</v>
      </c>
      <c r="E16" s="2"/>
      <c r="F16" s="2">
        <f t="shared" si="0"/>
        <v>0</v>
      </c>
    </row>
    <row r="17" spans="1:6" ht="15.6" x14ac:dyDescent="0.3">
      <c r="A17" s="8">
        <v>11</v>
      </c>
      <c r="B17" s="5" t="s">
        <v>17</v>
      </c>
      <c r="C17" s="2" t="s">
        <v>12</v>
      </c>
      <c r="D17" s="2">
        <v>1000</v>
      </c>
      <c r="E17" s="2"/>
      <c r="F17" s="2">
        <f t="shared" si="0"/>
        <v>0</v>
      </c>
    </row>
    <row r="18" spans="1:6" ht="15.6" x14ac:dyDescent="0.3">
      <c r="A18" s="8">
        <v>12</v>
      </c>
      <c r="B18" s="5" t="s">
        <v>18</v>
      </c>
      <c r="C18" s="2" t="s">
        <v>4</v>
      </c>
      <c r="D18" s="2">
        <v>50</v>
      </c>
      <c r="E18" s="2"/>
      <c r="F18" s="2">
        <f t="shared" si="0"/>
        <v>0</v>
      </c>
    </row>
    <row r="19" spans="1:6" ht="15.6" x14ac:dyDescent="0.3">
      <c r="A19" s="8">
        <v>13</v>
      </c>
      <c r="B19" s="5" t="s">
        <v>19</v>
      </c>
      <c r="C19" s="2" t="s">
        <v>4</v>
      </c>
      <c r="D19" s="2">
        <v>50</v>
      </c>
      <c r="E19" s="2"/>
      <c r="F19" s="2">
        <f t="shared" si="0"/>
        <v>0</v>
      </c>
    </row>
    <row r="20" spans="1:6" ht="31.2" x14ac:dyDescent="0.3">
      <c r="A20" s="8">
        <v>14</v>
      </c>
      <c r="B20" s="5" t="s">
        <v>20</v>
      </c>
      <c r="C20" s="2" t="s">
        <v>4</v>
      </c>
      <c r="D20" s="2">
        <v>3000</v>
      </c>
      <c r="E20" s="2"/>
      <c r="F20" s="2">
        <f t="shared" si="0"/>
        <v>0</v>
      </c>
    </row>
    <row r="21" spans="1:6" ht="46.8" x14ac:dyDescent="0.3">
      <c r="A21" s="8">
        <v>15</v>
      </c>
      <c r="B21" s="5" t="s">
        <v>21</v>
      </c>
      <c r="C21" s="2" t="s">
        <v>4</v>
      </c>
      <c r="D21" s="2">
        <v>20</v>
      </c>
      <c r="E21" s="2"/>
      <c r="F21" s="2">
        <f t="shared" si="0"/>
        <v>0</v>
      </c>
    </row>
    <row r="22" spans="1:6" ht="46.8" x14ac:dyDescent="0.3">
      <c r="A22" s="8">
        <v>16</v>
      </c>
      <c r="B22" s="5" t="s">
        <v>22</v>
      </c>
      <c r="C22" s="2" t="s">
        <v>4</v>
      </c>
      <c r="D22" s="2">
        <v>70</v>
      </c>
      <c r="E22" s="2"/>
      <c r="F22" s="2">
        <f t="shared" si="0"/>
        <v>0</v>
      </c>
    </row>
    <row r="23" spans="1:6" ht="46.8" x14ac:dyDescent="0.3">
      <c r="A23" s="8">
        <v>17</v>
      </c>
      <c r="B23" s="5" t="s">
        <v>23</v>
      </c>
      <c r="C23" s="2" t="s">
        <v>12</v>
      </c>
      <c r="D23" s="2">
        <v>300</v>
      </c>
      <c r="E23" s="2"/>
      <c r="F23" s="2">
        <f t="shared" si="0"/>
        <v>0</v>
      </c>
    </row>
    <row r="24" spans="1:6" ht="31.2" x14ac:dyDescent="0.3">
      <c r="A24" s="8">
        <v>18</v>
      </c>
      <c r="B24" s="5" t="s">
        <v>24</v>
      </c>
      <c r="C24" s="2" t="s">
        <v>12</v>
      </c>
      <c r="D24" s="2">
        <v>50</v>
      </c>
      <c r="E24" s="2"/>
      <c r="F24" s="2">
        <f t="shared" si="0"/>
        <v>0</v>
      </c>
    </row>
    <row r="25" spans="1:6" ht="46.8" x14ac:dyDescent="0.3">
      <c r="A25" s="8">
        <v>19</v>
      </c>
      <c r="B25" s="5" t="s">
        <v>25</v>
      </c>
      <c r="C25" s="2" t="s">
        <v>12</v>
      </c>
      <c r="D25" s="2">
        <v>1200</v>
      </c>
      <c r="E25" s="2"/>
      <c r="F25" s="2">
        <f t="shared" si="0"/>
        <v>0</v>
      </c>
    </row>
    <row r="26" spans="1:6" ht="15.6" x14ac:dyDescent="0.3">
      <c r="A26" s="8">
        <v>20</v>
      </c>
      <c r="B26" s="5" t="s">
        <v>26</v>
      </c>
      <c r="C26" s="2" t="s">
        <v>12</v>
      </c>
      <c r="D26" s="2">
        <v>1250</v>
      </c>
      <c r="E26" s="2"/>
      <c r="F26" s="2">
        <f t="shared" si="0"/>
        <v>0</v>
      </c>
    </row>
    <row r="27" spans="1:6" ht="31.2" x14ac:dyDescent="0.3">
      <c r="A27" s="8">
        <v>21</v>
      </c>
      <c r="B27" s="5" t="s">
        <v>27</v>
      </c>
      <c r="C27" s="2" t="s">
        <v>28</v>
      </c>
      <c r="D27" s="2">
        <v>180</v>
      </c>
      <c r="E27" s="2"/>
      <c r="F27" s="2">
        <f t="shared" si="0"/>
        <v>0</v>
      </c>
    </row>
    <row r="28" spans="1:6" ht="15.6" x14ac:dyDescent="0.3">
      <c r="A28" s="8">
        <v>22</v>
      </c>
      <c r="B28" s="5" t="s">
        <v>29</v>
      </c>
      <c r="C28" s="2" t="s">
        <v>12</v>
      </c>
      <c r="D28" s="2">
        <v>10</v>
      </c>
      <c r="E28" s="2"/>
      <c r="F28" s="2">
        <f t="shared" si="0"/>
        <v>0</v>
      </c>
    </row>
    <row r="29" spans="1:6" ht="46.8" x14ac:dyDescent="0.3">
      <c r="A29" s="8">
        <v>23</v>
      </c>
      <c r="B29" s="5" t="s">
        <v>30</v>
      </c>
      <c r="C29" s="2" t="s">
        <v>4</v>
      </c>
      <c r="D29" s="2">
        <v>10</v>
      </c>
      <c r="E29" s="2"/>
      <c r="F29" s="2">
        <f t="shared" si="0"/>
        <v>0</v>
      </c>
    </row>
    <row r="30" spans="1:6" ht="15.6" x14ac:dyDescent="0.3">
      <c r="A30" s="8">
        <v>24</v>
      </c>
      <c r="B30" s="5" t="s">
        <v>31</v>
      </c>
      <c r="C30" s="2" t="s">
        <v>12</v>
      </c>
      <c r="D30" s="2">
        <v>50</v>
      </c>
      <c r="E30" s="2"/>
      <c r="F30" s="2">
        <f t="shared" si="0"/>
        <v>0</v>
      </c>
    </row>
    <row r="31" spans="1:6" ht="15.6" x14ac:dyDescent="0.3">
      <c r="A31" s="52" t="s">
        <v>35</v>
      </c>
      <c r="B31" s="53"/>
      <c r="C31" s="53"/>
      <c r="D31" s="53"/>
      <c r="E31" s="53"/>
      <c r="F31" s="36">
        <f>SUM(F7:F30)</f>
        <v>0</v>
      </c>
    </row>
    <row r="32" spans="1:6" ht="15.6" x14ac:dyDescent="0.3">
      <c r="A32" s="9"/>
      <c r="B32" s="17"/>
      <c r="C32" s="9"/>
      <c r="D32" s="1"/>
      <c r="E32" s="19"/>
      <c r="F32" s="19"/>
    </row>
    <row r="33" spans="1:8" ht="37.200000000000003" customHeight="1" x14ac:dyDescent="0.3">
      <c r="A33" s="63" t="s">
        <v>43</v>
      </c>
      <c r="B33" s="64"/>
      <c r="C33" s="64"/>
      <c r="D33" s="64"/>
      <c r="E33" s="64"/>
      <c r="F33" s="40"/>
    </row>
    <row r="34" spans="1:8" ht="18.75" customHeight="1" x14ac:dyDescent="0.3">
      <c r="A34" s="61" t="s">
        <v>38</v>
      </c>
      <c r="B34" s="62"/>
      <c r="C34" s="62"/>
      <c r="D34" s="62"/>
      <c r="E34" s="62"/>
      <c r="F34" s="39"/>
    </row>
    <row r="35" spans="1:8" ht="80.400000000000006" customHeight="1" x14ac:dyDescent="0.3">
      <c r="A35" s="6" t="s">
        <v>44</v>
      </c>
      <c r="B35" s="4" t="s">
        <v>70</v>
      </c>
      <c r="C35" s="4" t="s">
        <v>71</v>
      </c>
      <c r="D35" s="4" t="s">
        <v>350</v>
      </c>
      <c r="E35" s="4" t="s">
        <v>351</v>
      </c>
      <c r="F35" s="1"/>
      <c r="G35" s="20"/>
      <c r="H35" s="20"/>
    </row>
    <row r="36" spans="1:8" ht="15.6" x14ac:dyDescent="0.3">
      <c r="A36" s="24">
        <v>1</v>
      </c>
      <c r="B36" s="24">
        <v>2</v>
      </c>
      <c r="C36" s="24">
        <v>3</v>
      </c>
      <c r="D36" s="24">
        <v>4</v>
      </c>
      <c r="E36" s="24">
        <v>5</v>
      </c>
      <c r="F36" s="11"/>
      <c r="G36" s="21"/>
    </row>
    <row r="37" spans="1:8" ht="15.6" x14ac:dyDescent="0.3">
      <c r="A37" s="6" t="s">
        <v>46</v>
      </c>
      <c r="B37" s="76" t="s">
        <v>72</v>
      </c>
      <c r="C37" s="77"/>
      <c r="D37" s="78"/>
      <c r="E37" s="32"/>
      <c r="F37" s="1"/>
      <c r="G37" s="15"/>
      <c r="H37" s="15"/>
    </row>
    <row r="38" spans="1:8" ht="33" customHeight="1" x14ac:dyDescent="0.3">
      <c r="A38" s="2" t="s">
        <v>73</v>
      </c>
      <c r="B38" s="23" t="s">
        <v>74</v>
      </c>
      <c r="C38" s="12">
        <v>3000</v>
      </c>
      <c r="D38" s="12"/>
      <c r="E38" s="2">
        <f>SUM(C38*D38)</f>
        <v>0</v>
      </c>
      <c r="F38" s="26"/>
    </row>
    <row r="39" spans="1:8" ht="31.2" x14ac:dyDescent="0.3">
      <c r="A39" s="2" t="s">
        <v>75</v>
      </c>
      <c r="B39" s="23" t="s">
        <v>76</v>
      </c>
      <c r="C39" s="12">
        <v>5000</v>
      </c>
      <c r="D39" s="2"/>
      <c r="E39" s="2">
        <f t="shared" ref="E39:E44" si="1">SUM(C39*D39)</f>
        <v>0</v>
      </c>
      <c r="F39" s="26"/>
    </row>
    <row r="40" spans="1:8" ht="31.2" x14ac:dyDescent="0.3">
      <c r="A40" s="2" t="s">
        <v>77</v>
      </c>
      <c r="B40" s="23" t="s">
        <v>78</v>
      </c>
      <c r="C40" s="12">
        <v>2800</v>
      </c>
      <c r="D40" s="2"/>
      <c r="E40" s="2">
        <f t="shared" si="1"/>
        <v>0</v>
      </c>
      <c r="F40" s="26"/>
    </row>
    <row r="41" spans="1:8" ht="31.2" x14ac:dyDescent="0.3">
      <c r="A41" s="2" t="s">
        <v>79</v>
      </c>
      <c r="B41" s="23" t="s">
        <v>80</v>
      </c>
      <c r="C41" s="12">
        <v>13000</v>
      </c>
      <c r="D41" s="2"/>
      <c r="E41" s="2">
        <f t="shared" si="1"/>
        <v>0</v>
      </c>
      <c r="F41" s="26"/>
      <c r="G41" s="22"/>
    </row>
    <row r="42" spans="1:8" ht="31.2" x14ac:dyDescent="0.3">
      <c r="A42" s="2" t="s">
        <v>81</v>
      </c>
      <c r="B42" s="23" t="s">
        <v>82</v>
      </c>
      <c r="C42" s="12">
        <v>9000</v>
      </c>
      <c r="D42" s="2"/>
      <c r="E42" s="2">
        <f t="shared" si="1"/>
        <v>0</v>
      </c>
      <c r="F42" s="26"/>
    </row>
    <row r="43" spans="1:8" ht="31.2" x14ac:dyDescent="0.3">
      <c r="A43" s="2" t="s">
        <v>83</v>
      </c>
      <c r="B43" s="23" t="s">
        <v>84</v>
      </c>
      <c r="C43" s="12">
        <v>6000</v>
      </c>
      <c r="D43" s="2"/>
      <c r="E43" s="2">
        <f t="shared" si="1"/>
        <v>0</v>
      </c>
      <c r="F43" s="26"/>
    </row>
    <row r="44" spans="1:8" ht="31.2" x14ac:dyDescent="0.3">
      <c r="A44" s="2" t="s">
        <v>85</v>
      </c>
      <c r="B44" s="23" t="s">
        <v>86</v>
      </c>
      <c r="C44" s="12">
        <v>3000</v>
      </c>
      <c r="D44" s="2"/>
      <c r="E44" s="2">
        <f t="shared" si="1"/>
        <v>0</v>
      </c>
      <c r="F44" s="26"/>
    </row>
    <row r="45" spans="1:8" ht="15.6" x14ac:dyDescent="0.3">
      <c r="A45" s="27" t="s">
        <v>47</v>
      </c>
      <c r="B45" s="79" t="s">
        <v>87</v>
      </c>
      <c r="C45" s="80"/>
      <c r="D45" s="81"/>
      <c r="E45" s="33"/>
      <c r="F45" s="26"/>
    </row>
    <row r="46" spans="1:8" ht="31.2" x14ac:dyDescent="0.3">
      <c r="A46" s="2" t="s">
        <v>88</v>
      </c>
      <c r="B46" s="23" t="s">
        <v>89</v>
      </c>
      <c r="C46" s="12">
        <v>1800</v>
      </c>
      <c r="D46" s="2"/>
      <c r="E46" s="2">
        <f>SUM(C46*D46)</f>
        <v>0</v>
      </c>
      <c r="F46" s="26"/>
    </row>
    <row r="47" spans="1:8" ht="31.2" x14ac:dyDescent="0.3">
      <c r="A47" s="2" t="s">
        <v>90</v>
      </c>
      <c r="B47" s="23" t="s">
        <v>91</v>
      </c>
      <c r="C47" s="12">
        <v>3000</v>
      </c>
      <c r="D47" s="2"/>
      <c r="E47" s="2">
        <f t="shared" ref="E47:E52" si="2">SUM(C47*D47)</f>
        <v>0</v>
      </c>
      <c r="F47" s="26"/>
    </row>
    <row r="48" spans="1:8" ht="31.2" x14ac:dyDescent="0.3">
      <c r="A48" s="2" t="s">
        <v>92</v>
      </c>
      <c r="B48" s="23" t="s">
        <v>93</v>
      </c>
      <c r="C48" s="12">
        <v>1400</v>
      </c>
      <c r="D48" s="2"/>
      <c r="E48" s="2">
        <f t="shared" si="2"/>
        <v>0</v>
      </c>
      <c r="F48" s="26"/>
    </row>
    <row r="49" spans="1:6" ht="31.2" x14ac:dyDescent="0.3">
      <c r="A49" s="2" t="s">
        <v>94</v>
      </c>
      <c r="B49" s="23" t="s">
        <v>95</v>
      </c>
      <c r="C49" s="12">
        <v>10000</v>
      </c>
      <c r="D49" s="2"/>
      <c r="E49" s="2">
        <f t="shared" si="2"/>
        <v>0</v>
      </c>
      <c r="F49" s="26"/>
    </row>
    <row r="50" spans="1:6" ht="31.2" x14ac:dyDescent="0.3">
      <c r="A50" s="2" t="s">
        <v>96</v>
      </c>
      <c r="B50" s="23" t="s">
        <v>97</v>
      </c>
      <c r="C50" s="12">
        <v>3000</v>
      </c>
      <c r="D50" s="2"/>
      <c r="E50" s="2">
        <f t="shared" si="2"/>
        <v>0</v>
      </c>
      <c r="F50" s="26"/>
    </row>
    <row r="51" spans="1:6" ht="31.2" x14ac:dyDescent="0.3">
      <c r="A51" s="2" t="s">
        <v>98</v>
      </c>
      <c r="B51" s="23" t="s">
        <v>99</v>
      </c>
      <c r="C51" s="12">
        <v>6000</v>
      </c>
      <c r="D51" s="2"/>
      <c r="E51" s="2">
        <f t="shared" si="2"/>
        <v>0</v>
      </c>
      <c r="F51" s="26"/>
    </row>
    <row r="52" spans="1:6" ht="31.2" x14ac:dyDescent="0.3">
      <c r="A52" s="2" t="s">
        <v>100</v>
      </c>
      <c r="B52" s="23" t="s">
        <v>86</v>
      </c>
      <c r="C52" s="12">
        <v>3000</v>
      </c>
      <c r="D52" s="2"/>
      <c r="E52" s="2">
        <f t="shared" si="2"/>
        <v>0</v>
      </c>
      <c r="F52" s="26"/>
    </row>
    <row r="53" spans="1:6" ht="15.6" x14ac:dyDescent="0.3">
      <c r="A53" s="28" t="s">
        <v>48</v>
      </c>
      <c r="B53" s="79" t="s">
        <v>101</v>
      </c>
      <c r="C53" s="80"/>
      <c r="D53" s="81"/>
      <c r="E53" s="33"/>
      <c r="F53" s="26"/>
    </row>
    <row r="54" spans="1:6" ht="31.2" x14ac:dyDescent="0.3">
      <c r="A54" s="2" t="s">
        <v>102</v>
      </c>
      <c r="B54" s="23" t="s">
        <v>103</v>
      </c>
      <c r="C54" s="12">
        <v>5400</v>
      </c>
      <c r="D54" s="2"/>
      <c r="E54" s="2">
        <f>SUM(C54*D54)</f>
        <v>0</v>
      </c>
      <c r="F54" s="26"/>
    </row>
    <row r="55" spans="1:6" ht="15.6" x14ac:dyDescent="0.3">
      <c r="A55" s="27" t="s">
        <v>49</v>
      </c>
      <c r="B55" s="79" t="s">
        <v>104</v>
      </c>
      <c r="C55" s="82"/>
      <c r="D55" s="83"/>
      <c r="E55" s="33"/>
      <c r="F55" s="26"/>
    </row>
    <row r="56" spans="1:6" ht="31.2" x14ac:dyDescent="0.3">
      <c r="A56" s="2" t="s">
        <v>105</v>
      </c>
      <c r="B56" s="23" t="s">
        <v>106</v>
      </c>
      <c r="C56" s="12">
        <v>7500</v>
      </c>
      <c r="D56" s="2"/>
      <c r="E56" s="2">
        <f>SUM(C56*D56)</f>
        <v>0</v>
      </c>
      <c r="F56" s="26"/>
    </row>
    <row r="57" spans="1:6" ht="31.2" x14ac:dyDescent="0.3">
      <c r="A57" s="2" t="s">
        <v>107</v>
      </c>
      <c r="B57" s="23" t="s">
        <v>108</v>
      </c>
      <c r="C57" s="12">
        <v>4000</v>
      </c>
      <c r="D57" s="2"/>
      <c r="E57" s="2">
        <f t="shared" ref="E57:E65" si="3">SUM(C57*D57)</f>
        <v>0</v>
      </c>
      <c r="F57" s="26"/>
    </row>
    <row r="58" spans="1:6" ht="31.2" x14ac:dyDescent="0.3">
      <c r="A58" s="2" t="s">
        <v>109</v>
      </c>
      <c r="B58" s="23" t="s">
        <v>110</v>
      </c>
      <c r="C58" s="12">
        <v>4200</v>
      </c>
      <c r="D58" s="2"/>
      <c r="E58" s="2">
        <f t="shared" si="3"/>
        <v>0</v>
      </c>
      <c r="F58" s="26"/>
    </row>
    <row r="59" spans="1:6" ht="31.2" x14ac:dyDescent="0.3">
      <c r="A59" s="2" t="s">
        <v>111</v>
      </c>
      <c r="B59" s="23" t="s">
        <v>95</v>
      </c>
      <c r="C59" s="12">
        <v>10000</v>
      </c>
      <c r="D59" s="2"/>
      <c r="E59" s="2">
        <f t="shared" si="3"/>
        <v>0</v>
      </c>
      <c r="F59" s="26"/>
    </row>
    <row r="60" spans="1:6" ht="31.2" x14ac:dyDescent="0.3">
      <c r="A60" s="2" t="s">
        <v>112</v>
      </c>
      <c r="B60" s="23" t="s">
        <v>113</v>
      </c>
      <c r="C60" s="12">
        <v>6000</v>
      </c>
      <c r="D60" s="2"/>
      <c r="E60" s="2">
        <f t="shared" si="3"/>
        <v>0</v>
      </c>
      <c r="F60" s="26"/>
    </row>
    <row r="61" spans="1:6" ht="31.2" x14ac:dyDescent="0.3">
      <c r="A61" s="2" t="s">
        <v>114</v>
      </c>
      <c r="B61" s="23" t="s">
        <v>115</v>
      </c>
      <c r="C61" s="12">
        <v>8000</v>
      </c>
      <c r="D61" s="2"/>
      <c r="E61" s="2">
        <f t="shared" si="3"/>
        <v>0</v>
      </c>
      <c r="F61" s="26"/>
    </row>
    <row r="62" spans="1:6" ht="31.2" x14ac:dyDescent="0.3">
      <c r="A62" s="31" t="s">
        <v>116</v>
      </c>
      <c r="B62" s="30" t="s">
        <v>117</v>
      </c>
      <c r="C62" s="31">
        <v>9000</v>
      </c>
      <c r="D62" s="29"/>
      <c r="E62" s="2">
        <f t="shared" si="3"/>
        <v>0</v>
      </c>
    </row>
    <row r="63" spans="1:6" ht="31.2" x14ac:dyDescent="0.3">
      <c r="A63" s="2" t="s">
        <v>118</v>
      </c>
      <c r="B63" s="5" t="s">
        <v>119</v>
      </c>
      <c r="C63" s="2">
        <v>7000</v>
      </c>
      <c r="D63" s="6"/>
      <c r="E63" s="2">
        <f t="shared" si="3"/>
        <v>0</v>
      </c>
    </row>
    <row r="64" spans="1:6" ht="31.2" x14ac:dyDescent="0.3">
      <c r="A64" s="2" t="s">
        <v>120</v>
      </c>
      <c r="B64" s="5" t="s">
        <v>121</v>
      </c>
      <c r="C64" s="2">
        <v>4000</v>
      </c>
      <c r="D64" s="6"/>
      <c r="E64" s="2">
        <f t="shared" si="3"/>
        <v>0</v>
      </c>
    </row>
    <row r="65" spans="1:6" ht="31.2" x14ac:dyDescent="0.3">
      <c r="A65" s="2" t="s">
        <v>122</v>
      </c>
      <c r="B65" s="5" t="s">
        <v>123</v>
      </c>
      <c r="C65" s="2">
        <v>10000</v>
      </c>
      <c r="D65" s="6"/>
      <c r="E65" s="2">
        <f t="shared" si="3"/>
        <v>0</v>
      </c>
    </row>
    <row r="66" spans="1:6" ht="15.6" x14ac:dyDescent="0.3">
      <c r="A66" s="27" t="s">
        <v>50</v>
      </c>
      <c r="B66" s="76" t="s">
        <v>124</v>
      </c>
      <c r="C66" s="84"/>
      <c r="D66" s="85"/>
      <c r="E66" s="34"/>
    </row>
    <row r="67" spans="1:6" ht="31.2" x14ac:dyDescent="0.3">
      <c r="A67" s="2" t="s">
        <v>125</v>
      </c>
      <c r="B67" s="5" t="s">
        <v>126</v>
      </c>
      <c r="C67" s="2">
        <v>3300</v>
      </c>
      <c r="D67" s="6"/>
      <c r="E67" s="2">
        <f>SUM(C67*D67)</f>
        <v>0</v>
      </c>
    </row>
    <row r="68" spans="1:6" ht="31.2" x14ac:dyDescent="0.3">
      <c r="A68" s="2" t="s">
        <v>127</v>
      </c>
      <c r="B68" s="5" t="s">
        <v>128</v>
      </c>
      <c r="C68" s="2">
        <v>1000</v>
      </c>
      <c r="D68" s="6"/>
      <c r="E68" s="2">
        <f t="shared" ref="E68:E75" si="4">SUM(C68*D68)</f>
        <v>0</v>
      </c>
    </row>
    <row r="69" spans="1:6" ht="31.2" x14ac:dyDescent="0.3">
      <c r="A69" s="2" t="s">
        <v>129</v>
      </c>
      <c r="B69" s="5" t="s">
        <v>93</v>
      </c>
      <c r="C69" s="2">
        <v>1400</v>
      </c>
      <c r="D69" s="6"/>
      <c r="E69" s="2">
        <f t="shared" si="4"/>
        <v>0</v>
      </c>
    </row>
    <row r="70" spans="1:6" ht="31.2" x14ac:dyDescent="0.3">
      <c r="A70" s="2" t="s">
        <v>130</v>
      </c>
      <c r="B70" s="5" t="s">
        <v>131</v>
      </c>
      <c r="C70" s="2">
        <v>9000</v>
      </c>
      <c r="D70" s="6"/>
      <c r="E70" s="2">
        <f t="shared" si="4"/>
        <v>0</v>
      </c>
    </row>
    <row r="71" spans="1:6" ht="31.2" x14ac:dyDescent="0.3">
      <c r="A71" s="2" t="s">
        <v>132</v>
      </c>
      <c r="B71" s="5" t="s">
        <v>133</v>
      </c>
      <c r="C71" s="2">
        <v>3000</v>
      </c>
      <c r="D71" s="2"/>
      <c r="E71" s="2">
        <f t="shared" si="4"/>
        <v>0</v>
      </c>
    </row>
    <row r="72" spans="1:6" ht="36" customHeight="1" x14ac:dyDescent="0.3">
      <c r="A72" s="2" t="s">
        <v>134</v>
      </c>
      <c r="B72" s="5" t="s">
        <v>135</v>
      </c>
      <c r="C72" s="2">
        <v>2000</v>
      </c>
      <c r="D72" s="6"/>
      <c r="E72" s="2">
        <f t="shared" si="4"/>
        <v>0</v>
      </c>
      <c r="F72" s="19"/>
    </row>
    <row r="73" spans="1:6" ht="31.2" x14ac:dyDescent="0.3">
      <c r="A73" s="2" t="s">
        <v>136</v>
      </c>
      <c r="B73" s="5" t="s">
        <v>137</v>
      </c>
      <c r="C73" s="2">
        <v>3000</v>
      </c>
      <c r="D73" s="6"/>
      <c r="E73" s="2">
        <f t="shared" si="4"/>
        <v>0</v>
      </c>
      <c r="F73" s="19"/>
    </row>
    <row r="74" spans="1:6" ht="31.2" x14ac:dyDescent="0.3">
      <c r="A74" s="2" t="s">
        <v>138</v>
      </c>
      <c r="B74" s="5" t="s">
        <v>139</v>
      </c>
      <c r="C74" s="2">
        <v>3500</v>
      </c>
      <c r="D74" s="6"/>
      <c r="E74" s="2">
        <f t="shared" si="4"/>
        <v>0</v>
      </c>
      <c r="F74" s="19"/>
    </row>
    <row r="75" spans="1:6" ht="31.2" x14ac:dyDescent="0.3">
      <c r="A75" s="2" t="s">
        <v>140</v>
      </c>
      <c r="B75" s="5" t="s">
        <v>141</v>
      </c>
      <c r="C75" s="2">
        <v>5000</v>
      </c>
      <c r="D75" s="2"/>
      <c r="E75" s="2">
        <f t="shared" si="4"/>
        <v>0</v>
      </c>
    </row>
    <row r="76" spans="1:6" ht="15" customHeight="1" x14ac:dyDescent="0.3">
      <c r="A76" s="27" t="s">
        <v>51</v>
      </c>
      <c r="B76" s="76" t="s">
        <v>142</v>
      </c>
      <c r="C76" s="86"/>
      <c r="D76" s="87"/>
      <c r="E76" s="32"/>
      <c r="F76" s="18"/>
    </row>
    <row r="77" spans="1:6" ht="31.2" x14ac:dyDescent="0.3">
      <c r="A77" s="2" t="s">
        <v>143</v>
      </c>
      <c r="B77" s="5" t="s">
        <v>89</v>
      </c>
      <c r="C77" s="2">
        <v>1800</v>
      </c>
      <c r="D77" s="2"/>
      <c r="E77" s="2">
        <f>SUM(C77*D77)</f>
        <v>0</v>
      </c>
    </row>
    <row r="78" spans="1:6" ht="31.2" x14ac:dyDescent="0.3">
      <c r="A78" s="2" t="s">
        <v>144</v>
      </c>
      <c r="B78" s="5" t="s">
        <v>91</v>
      </c>
      <c r="C78" s="2">
        <v>3000</v>
      </c>
      <c r="D78" s="2"/>
      <c r="E78" s="2">
        <f t="shared" ref="E78:E84" si="5">SUM(C78*D78)</f>
        <v>0</v>
      </c>
    </row>
    <row r="79" spans="1:6" ht="31.2" x14ac:dyDescent="0.3">
      <c r="A79" s="2" t="s">
        <v>145</v>
      </c>
      <c r="B79" s="5" t="s">
        <v>93</v>
      </c>
      <c r="C79" s="2">
        <v>1400</v>
      </c>
      <c r="D79" s="2"/>
      <c r="E79" s="2">
        <f t="shared" si="5"/>
        <v>0</v>
      </c>
    </row>
    <row r="80" spans="1:6" ht="31.2" x14ac:dyDescent="0.3">
      <c r="A80" s="2" t="s">
        <v>146</v>
      </c>
      <c r="B80" s="5" t="s">
        <v>147</v>
      </c>
      <c r="C80" s="2">
        <v>5000</v>
      </c>
      <c r="D80" s="2"/>
      <c r="E80" s="2">
        <f t="shared" si="5"/>
        <v>0</v>
      </c>
    </row>
    <row r="81" spans="1:6" ht="31.2" x14ac:dyDescent="0.3">
      <c r="A81" s="2" t="s">
        <v>148</v>
      </c>
      <c r="B81" s="5" t="s">
        <v>149</v>
      </c>
      <c r="C81" s="2">
        <v>1500</v>
      </c>
      <c r="D81" s="2"/>
      <c r="E81" s="2">
        <f t="shared" si="5"/>
        <v>0</v>
      </c>
    </row>
    <row r="82" spans="1:6" ht="31.2" x14ac:dyDescent="0.3">
      <c r="A82" s="2" t="s">
        <v>150</v>
      </c>
      <c r="B82" s="5" t="s">
        <v>151</v>
      </c>
      <c r="C82" s="2">
        <v>4000</v>
      </c>
      <c r="D82" s="2"/>
      <c r="E82" s="2">
        <f t="shared" si="5"/>
        <v>0</v>
      </c>
    </row>
    <row r="83" spans="1:6" ht="31.2" x14ac:dyDescent="0.3">
      <c r="A83" s="2" t="s">
        <v>152</v>
      </c>
      <c r="B83" s="5" t="s">
        <v>137</v>
      </c>
      <c r="C83" s="2">
        <v>3000</v>
      </c>
      <c r="D83" s="2"/>
      <c r="E83" s="2">
        <f t="shared" si="5"/>
        <v>0</v>
      </c>
    </row>
    <row r="84" spans="1:6" ht="31.2" x14ac:dyDescent="0.3">
      <c r="A84" s="2" t="s">
        <v>153</v>
      </c>
      <c r="B84" s="5" t="s">
        <v>154</v>
      </c>
      <c r="C84" s="2">
        <v>5000</v>
      </c>
      <c r="D84" s="2"/>
      <c r="E84" s="2">
        <f t="shared" si="5"/>
        <v>0</v>
      </c>
    </row>
    <row r="85" spans="1:6" ht="15.6" x14ac:dyDescent="0.3">
      <c r="A85" s="27" t="s">
        <v>52</v>
      </c>
      <c r="B85" s="76" t="s">
        <v>155</v>
      </c>
      <c r="C85" s="80"/>
      <c r="D85" s="81"/>
      <c r="E85" s="35"/>
    </row>
    <row r="86" spans="1:6" ht="31.2" x14ac:dyDescent="0.3">
      <c r="A86" s="2" t="s">
        <v>156</v>
      </c>
      <c r="B86" s="5" t="s">
        <v>157</v>
      </c>
      <c r="C86" s="2">
        <v>1800</v>
      </c>
      <c r="D86" s="2"/>
      <c r="E86" s="2">
        <f>SUM(C86*D86)</f>
        <v>0</v>
      </c>
    </row>
    <row r="87" spans="1:6" ht="31.2" x14ac:dyDescent="0.3">
      <c r="A87" s="2" t="s">
        <v>158</v>
      </c>
      <c r="B87" s="5" t="s">
        <v>159</v>
      </c>
      <c r="C87" s="2">
        <v>1500</v>
      </c>
      <c r="D87" s="2"/>
      <c r="E87" s="2">
        <f t="shared" ref="E87:E92" si="6">SUM(C87*D87)</f>
        <v>0</v>
      </c>
    </row>
    <row r="88" spans="1:6" ht="31.2" x14ac:dyDescent="0.3">
      <c r="A88" s="2" t="s">
        <v>160</v>
      </c>
      <c r="B88" s="5" t="s">
        <v>161</v>
      </c>
      <c r="C88" s="2">
        <v>700</v>
      </c>
      <c r="D88" s="2"/>
      <c r="E88" s="2">
        <f t="shared" si="6"/>
        <v>0</v>
      </c>
    </row>
    <row r="89" spans="1:6" ht="31.2" x14ac:dyDescent="0.3">
      <c r="A89" s="2" t="s">
        <v>162</v>
      </c>
      <c r="B89" s="5" t="s">
        <v>163</v>
      </c>
      <c r="C89" s="2">
        <v>4000</v>
      </c>
      <c r="D89" s="2"/>
      <c r="E89" s="2">
        <f t="shared" si="6"/>
        <v>0</v>
      </c>
    </row>
    <row r="90" spans="1:6" ht="31.2" x14ac:dyDescent="0.3">
      <c r="A90" s="2" t="s">
        <v>164</v>
      </c>
      <c r="B90" s="5" t="s">
        <v>165</v>
      </c>
      <c r="C90" s="2">
        <v>1500</v>
      </c>
      <c r="D90" s="2"/>
      <c r="E90" s="2">
        <f t="shared" si="6"/>
        <v>0</v>
      </c>
    </row>
    <row r="91" spans="1:6" ht="31.2" x14ac:dyDescent="0.3">
      <c r="A91" s="2" t="s">
        <v>166</v>
      </c>
      <c r="B91" s="5" t="s">
        <v>151</v>
      </c>
      <c r="C91" s="2">
        <v>4000</v>
      </c>
      <c r="D91" s="2"/>
      <c r="E91" s="2">
        <f t="shared" si="6"/>
        <v>0</v>
      </c>
    </row>
    <row r="92" spans="1:6" ht="31.2" x14ac:dyDescent="0.3">
      <c r="A92" s="2" t="s">
        <v>167</v>
      </c>
      <c r="B92" s="5" t="s">
        <v>137</v>
      </c>
      <c r="C92" s="2">
        <v>3000</v>
      </c>
      <c r="D92" s="2"/>
      <c r="E92" s="2">
        <f t="shared" si="6"/>
        <v>0</v>
      </c>
    </row>
    <row r="93" spans="1:6" ht="15.6" x14ac:dyDescent="0.3">
      <c r="A93" s="74" t="s">
        <v>36</v>
      </c>
      <c r="B93" s="75"/>
      <c r="C93" s="75"/>
      <c r="D93" s="75"/>
      <c r="E93" s="36">
        <f>SUM(E38:E92)</f>
        <v>0</v>
      </c>
    </row>
    <row r="95" spans="1:6" ht="28.95" customHeight="1" x14ac:dyDescent="0.3">
      <c r="A95" s="70" t="s">
        <v>168</v>
      </c>
      <c r="B95" s="71"/>
      <c r="C95" s="71"/>
      <c r="D95" s="71"/>
      <c r="E95" s="71"/>
      <c r="F95" s="71"/>
    </row>
    <row r="96" spans="1:6" ht="15.6" x14ac:dyDescent="0.3">
      <c r="A96" s="72" t="s">
        <v>39</v>
      </c>
      <c r="B96" s="73"/>
      <c r="C96" s="73"/>
      <c r="D96" s="73"/>
      <c r="E96" s="73"/>
      <c r="F96" s="73"/>
    </row>
    <row r="97" spans="1:6" ht="62.4" x14ac:dyDescent="0.3">
      <c r="A97" s="4" t="s">
        <v>44</v>
      </c>
      <c r="B97" s="4" t="s">
        <v>169</v>
      </c>
      <c r="C97" s="4" t="s">
        <v>45</v>
      </c>
      <c r="D97" s="4" t="s">
        <v>170</v>
      </c>
      <c r="E97" s="4" t="s">
        <v>348</v>
      </c>
      <c r="F97" s="4" t="s">
        <v>349</v>
      </c>
    </row>
    <row r="98" spans="1:6" ht="15.6" x14ac:dyDescent="0.3">
      <c r="A98" s="24">
        <v>1</v>
      </c>
      <c r="B98" s="24">
        <v>2</v>
      </c>
      <c r="C98" s="24">
        <v>3</v>
      </c>
      <c r="D98" s="24">
        <v>4</v>
      </c>
      <c r="E98" s="24">
        <v>5</v>
      </c>
      <c r="F98" s="24">
        <v>6</v>
      </c>
    </row>
    <row r="99" spans="1:6" ht="15.6" x14ac:dyDescent="0.3">
      <c r="A99" s="28" t="s">
        <v>46</v>
      </c>
      <c r="B99" s="65" t="s">
        <v>171</v>
      </c>
      <c r="C99" s="66"/>
      <c r="D99" s="66"/>
      <c r="E99" s="67"/>
      <c r="F99" s="28"/>
    </row>
    <row r="100" spans="1:6" ht="31.2" x14ac:dyDescent="0.3">
      <c r="A100" s="2" t="s">
        <v>73</v>
      </c>
      <c r="B100" s="37" t="s">
        <v>172</v>
      </c>
      <c r="C100" s="2" t="s">
        <v>173</v>
      </c>
      <c r="D100" s="2">
        <v>150</v>
      </c>
      <c r="E100" s="2"/>
      <c r="F100" s="2">
        <f>SUM(D100*E100)</f>
        <v>0</v>
      </c>
    </row>
    <row r="101" spans="1:6" ht="31.2" x14ac:dyDescent="0.3">
      <c r="A101" s="2" t="s">
        <v>75</v>
      </c>
      <c r="B101" s="37" t="s">
        <v>91</v>
      </c>
      <c r="C101" s="2" t="s">
        <v>173</v>
      </c>
      <c r="D101" s="2">
        <v>300</v>
      </c>
      <c r="E101" s="2"/>
      <c r="F101" s="2">
        <f t="shared" ref="F101:F106" si="7">SUM(D101*E101)</f>
        <v>0</v>
      </c>
    </row>
    <row r="102" spans="1:6" ht="31.2" x14ac:dyDescent="0.3">
      <c r="A102" s="2" t="s">
        <v>77</v>
      </c>
      <c r="B102" s="37" t="s">
        <v>174</v>
      </c>
      <c r="C102" s="2" t="s">
        <v>173</v>
      </c>
      <c r="D102" s="2">
        <v>350</v>
      </c>
      <c r="E102" s="2"/>
      <c r="F102" s="2">
        <f t="shared" si="7"/>
        <v>0</v>
      </c>
    </row>
    <row r="103" spans="1:6" ht="31.2" x14ac:dyDescent="0.3">
      <c r="A103" s="2" t="s">
        <v>79</v>
      </c>
      <c r="B103" s="37" t="s">
        <v>175</v>
      </c>
      <c r="C103" s="2" t="s">
        <v>173</v>
      </c>
      <c r="D103" s="2">
        <v>1000</v>
      </c>
      <c r="E103" s="2"/>
      <c r="F103" s="2">
        <f t="shared" si="7"/>
        <v>0</v>
      </c>
    </row>
    <row r="104" spans="1:6" ht="31.2" x14ac:dyDescent="0.3">
      <c r="A104" s="2" t="s">
        <v>81</v>
      </c>
      <c r="B104" s="37" t="s">
        <v>176</v>
      </c>
      <c r="C104" s="2" t="s">
        <v>173</v>
      </c>
      <c r="D104" s="2">
        <v>600</v>
      </c>
      <c r="E104" s="2"/>
      <c r="F104" s="2">
        <f t="shared" si="7"/>
        <v>0</v>
      </c>
    </row>
    <row r="105" spans="1:6" ht="31.2" x14ac:dyDescent="0.3">
      <c r="A105" s="2" t="s">
        <v>83</v>
      </c>
      <c r="B105" s="37" t="s">
        <v>115</v>
      </c>
      <c r="C105" s="2" t="s">
        <v>173</v>
      </c>
      <c r="D105" s="2">
        <v>800</v>
      </c>
      <c r="E105" s="2"/>
      <c r="F105" s="2">
        <f t="shared" si="7"/>
        <v>0</v>
      </c>
    </row>
    <row r="106" spans="1:6" ht="31.2" x14ac:dyDescent="0.3">
      <c r="A106" s="2" t="s">
        <v>85</v>
      </c>
      <c r="B106" s="37" t="s">
        <v>137</v>
      </c>
      <c r="C106" s="2" t="s">
        <v>173</v>
      </c>
      <c r="D106" s="2">
        <v>300</v>
      </c>
      <c r="E106" s="2"/>
      <c r="F106" s="2">
        <f t="shared" si="7"/>
        <v>0</v>
      </c>
    </row>
    <row r="107" spans="1:6" ht="15.6" x14ac:dyDescent="0.3">
      <c r="A107" s="28" t="s">
        <v>47</v>
      </c>
      <c r="B107" s="65" t="s">
        <v>177</v>
      </c>
      <c r="C107" s="66"/>
      <c r="D107" s="66"/>
      <c r="E107" s="67"/>
      <c r="F107" s="28"/>
    </row>
    <row r="108" spans="1:6" ht="31.2" x14ac:dyDescent="0.3">
      <c r="A108" s="2" t="s">
        <v>88</v>
      </c>
      <c r="B108" s="37" t="s">
        <v>178</v>
      </c>
      <c r="C108" s="2" t="s">
        <v>173</v>
      </c>
      <c r="D108" s="2">
        <v>200</v>
      </c>
      <c r="E108" s="2"/>
      <c r="F108" s="2">
        <f>SUM(D108*E108)</f>
        <v>0</v>
      </c>
    </row>
    <row r="109" spans="1:6" ht="31.2" x14ac:dyDescent="0.3">
      <c r="A109" s="2" t="s">
        <v>90</v>
      </c>
      <c r="B109" s="37" t="s">
        <v>179</v>
      </c>
      <c r="C109" s="2" t="s">
        <v>173</v>
      </c>
      <c r="D109" s="2">
        <v>400</v>
      </c>
      <c r="E109" s="2"/>
      <c r="F109" s="2">
        <f t="shared" ref="F109:F110" si="8">SUM(D109*E109)</f>
        <v>0</v>
      </c>
    </row>
    <row r="110" spans="1:6" ht="31.2" x14ac:dyDescent="0.3">
      <c r="A110" s="2" t="s">
        <v>92</v>
      </c>
      <c r="B110" s="37" t="s">
        <v>97</v>
      </c>
      <c r="C110" s="2" t="s">
        <v>173</v>
      </c>
      <c r="D110" s="2">
        <v>300</v>
      </c>
      <c r="E110" s="2"/>
      <c r="F110" s="2">
        <f t="shared" si="8"/>
        <v>0</v>
      </c>
    </row>
    <row r="111" spans="1:6" ht="15.6" x14ac:dyDescent="0.3">
      <c r="A111" s="28" t="s">
        <v>48</v>
      </c>
      <c r="B111" s="65" t="s">
        <v>180</v>
      </c>
      <c r="C111" s="66"/>
      <c r="D111" s="66"/>
      <c r="E111" s="67"/>
      <c r="F111" s="28"/>
    </row>
    <row r="112" spans="1:6" ht="31.2" x14ac:dyDescent="0.3">
      <c r="A112" s="2" t="s">
        <v>102</v>
      </c>
      <c r="B112" s="37" t="s">
        <v>181</v>
      </c>
      <c r="C112" s="2" t="s">
        <v>173</v>
      </c>
      <c r="D112" s="2">
        <v>90</v>
      </c>
      <c r="E112" s="2"/>
      <c r="F112" s="2">
        <f>SUM(D112*E112)</f>
        <v>0</v>
      </c>
    </row>
    <row r="113" spans="1:6" ht="31.2" x14ac:dyDescent="0.3">
      <c r="A113" s="2" t="s">
        <v>182</v>
      </c>
      <c r="B113" s="37" t="s">
        <v>183</v>
      </c>
      <c r="C113" s="2" t="s">
        <v>173</v>
      </c>
      <c r="D113" s="2">
        <v>400</v>
      </c>
      <c r="E113" s="2"/>
      <c r="F113" s="2">
        <f>SUM(D113*E113)</f>
        <v>0</v>
      </c>
    </row>
    <row r="114" spans="1:6" ht="15.6" x14ac:dyDescent="0.3">
      <c r="A114" s="28" t="s">
        <v>49</v>
      </c>
      <c r="B114" s="68" t="s">
        <v>184</v>
      </c>
      <c r="C114" s="69"/>
      <c r="D114" s="69"/>
      <c r="E114" s="69"/>
      <c r="F114" s="28"/>
    </row>
    <row r="115" spans="1:6" ht="31.2" x14ac:dyDescent="0.3">
      <c r="A115" s="2" t="s">
        <v>105</v>
      </c>
      <c r="B115" s="37" t="s">
        <v>185</v>
      </c>
      <c r="C115" s="2" t="s">
        <v>173</v>
      </c>
      <c r="D115" s="2">
        <v>60</v>
      </c>
      <c r="E115" s="2"/>
      <c r="F115" s="2">
        <f>SUM(D115*E115)</f>
        <v>0</v>
      </c>
    </row>
    <row r="116" spans="1:6" ht="31.2" x14ac:dyDescent="0.3">
      <c r="A116" s="2" t="s">
        <v>107</v>
      </c>
      <c r="B116" s="37" t="s">
        <v>186</v>
      </c>
      <c r="C116" s="2" t="s">
        <v>173</v>
      </c>
      <c r="D116" s="2">
        <v>100</v>
      </c>
      <c r="E116" s="2"/>
      <c r="F116" s="2">
        <f>SUM(D116*E116)</f>
        <v>0</v>
      </c>
    </row>
    <row r="117" spans="1:6" ht="15.6" x14ac:dyDescent="0.3">
      <c r="A117" s="28" t="s">
        <v>50</v>
      </c>
      <c r="B117" s="65" t="s">
        <v>187</v>
      </c>
      <c r="C117" s="66"/>
      <c r="D117" s="66"/>
      <c r="E117" s="67"/>
      <c r="F117" s="28"/>
    </row>
    <row r="118" spans="1:6" ht="31.2" x14ac:dyDescent="0.3">
      <c r="A118" s="2" t="s">
        <v>125</v>
      </c>
      <c r="B118" s="37" t="s">
        <v>89</v>
      </c>
      <c r="C118" s="2" t="s">
        <v>173</v>
      </c>
      <c r="D118" s="2">
        <v>180</v>
      </c>
      <c r="E118" s="2"/>
      <c r="F118" s="2">
        <f>SUM(D118*E118)</f>
        <v>0</v>
      </c>
    </row>
    <row r="119" spans="1:6" ht="31.2" x14ac:dyDescent="0.3">
      <c r="A119" s="2" t="s">
        <v>127</v>
      </c>
      <c r="B119" s="37" t="s">
        <v>178</v>
      </c>
      <c r="C119" s="2" t="s">
        <v>173</v>
      </c>
      <c r="D119" s="2">
        <v>200</v>
      </c>
      <c r="E119" s="2"/>
      <c r="F119" s="2">
        <f t="shared" ref="F119:F124" si="9">SUM(D119*E119)</f>
        <v>0</v>
      </c>
    </row>
    <row r="120" spans="1:6" ht="31.2" x14ac:dyDescent="0.3">
      <c r="A120" s="2" t="s">
        <v>129</v>
      </c>
      <c r="B120" s="37" t="s">
        <v>188</v>
      </c>
      <c r="C120" s="2" t="s">
        <v>173</v>
      </c>
      <c r="D120" s="2">
        <v>70</v>
      </c>
      <c r="E120" s="2"/>
      <c r="F120" s="2">
        <f t="shared" si="9"/>
        <v>0</v>
      </c>
    </row>
    <row r="121" spans="1:6" ht="31.2" x14ac:dyDescent="0.3">
      <c r="A121" s="2" t="s">
        <v>130</v>
      </c>
      <c r="B121" s="37" t="s">
        <v>189</v>
      </c>
      <c r="C121" s="2" t="s">
        <v>173</v>
      </c>
      <c r="D121" s="2">
        <v>500</v>
      </c>
      <c r="E121" s="2"/>
      <c r="F121" s="2">
        <f t="shared" si="9"/>
        <v>0</v>
      </c>
    </row>
    <row r="122" spans="1:6" ht="31.2" x14ac:dyDescent="0.3">
      <c r="A122" s="2" t="s">
        <v>132</v>
      </c>
      <c r="B122" s="37" t="s">
        <v>97</v>
      </c>
      <c r="C122" s="2" t="s">
        <v>173</v>
      </c>
      <c r="D122" s="2">
        <v>300</v>
      </c>
      <c r="E122" s="2"/>
      <c r="F122" s="2">
        <f t="shared" si="9"/>
        <v>0</v>
      </c>
    </row>
    <row r="123" spans="1:6" ht="31.2" x14ac:dyDescent="0.3">
      <c r="A123" s="2" t="s">
        <v>134</v>
      </c>
      <c r="B123" s="37" t="s">
        <v>190</v>
      </c>
      <c r="C123" s="2" t="s">
        <v>173</v>
      </c>
      <c r="D123" s="2">
        <v>400</v>
      </c>
      <c r="E123" s="2"/>
      <c r="F123" s="2">
        <f t="shared" si="9"/>
        <v>0</v>
      </c>
    </row>
    <row r="124" spans="1:6" ht="31.2" x14ac:dyDescent="0.3">
      <c r="A124" s="2" t="s">
        <v>136</v>
      </c>
      <c r="B124" s="37" t="s">
        <v>191</v>
      </c>
      <c r="C124" s="2" t="s">
        <v>173</v>
      </c>
      <c r="D124" s="2">
        <v>300</v>
      </c>
      <c r="E124" s="2"/>
      <c r="F124" s="2">
        <f t="shared" si="9"/>
        <v>0</v>
      </c>
    </row>
    <row r="125" spans="1:6" ht="15.6" x14ac:dyDescent="0.3">
      <c r="A125" s="28" t="s">
        <v>51</v>
      </c>
      <c r="B125" s="65" t="s">
        <v>192</v>
      </c>
      <c r="C125" s="66"/>
      <c r="D125" s="66"/>
      <c r="E125" s="67"/>
      <c r="F125" s="28"/>
    </row>
    <row r="126" spans="1:6" ht="31.2" x14ac:dyDescent="0.3">
      <c r="A126" s="2" t="s">
        <v>143</v>
      </c>
      <c r="B126" s="37" t="s">
        <v>103</v>
      </c>
      <c r="C126" s="2" t="s">
        <v>173</v>
      </c>
      <c r="D126" s="2">
        <v>1350</v>
      </c>
      <c r="E126" s="2"/>
      <c r="F126" s="2">
        <f>SUM(D126*E126)</f>
        <v>0</v>
      </c>
    </row>
    <row r="127" spans="1:6" ht="15.6" x14ac:dyDescent="0.3">
      <c r="A127" s="28" t="s">
        <v>52</v>
      </c>
      <c r="B127" s="65" t="s">
        <v>193</v>
      </c>
      <c r="C127" s="66"/>
      <c r="D127" s="66"/>
      <c r="E127" s="67"/>
      <c r="F127" s="28"/>
    </row>
    <row r="128" spans="1:6" ht="31.2" x14ac:dyDescent="0.3">
      <c r="A128" s="2" t="s">
        <v>156</v>
      </c>
      <c r="B128" s="37" t="s">
        <v>194</v>
      </c>
      <c r="C128" s="2" t="s">
        <v>173</v>
      </c>
      <c r="D128" s="2">
        <v>600</v>
      </c>
      <c r="E128" s="2"/>
      <c r="F128" s="2">
        <f>SUM(D128*E128)</f>
        <v>0</v>
      </c>
    </row>
    <row r="129" spans="1:6" ht="31.2" x14ac:dyDescent="0.3">
      <c r="A129" s="2" t="s">
        <v>158</v>
      </c>
      <c r="B129" s="37" t="s">
        <v>178</v>
      </c>
      <c r="C129" s="2" t="s">
        <v>173</v>
      </c>
      <c r="D129" s="2">
        <v>200</v>
      </c>
      <c r="E129" s="2"/>
      <c r="F129" s="2">
        <f t="shared" ref="F129:F136" si="10">SUM(D129*E129)</f>
        <v>0</v>
      </c>
    </row>
    <row r="130" spans="1:6" ht="31.2" x14ac:dyDescent="0.3">
      <c r="A130" s="2" t="s">
        <v>160</v>
      </c>
      <c r="B130" s="37" t="s">
        <v>195</v>
      </c>
      <c r="C130" s="2" t="s">
        <v>173</v>
      </c>
      <c r="D130" s="2">
        <v>210</v>
      </c>
      <c r="E130" s="2"/>
      <c r="F130" s="2">
        <f t="shared" si="10"/>
        <v>0</v>
      </c>
    </row>
    <row r="131" spans="1:6" ht="31.2" x14ac:dyDescent="0.3">
      <c r="A131" s="2" t="s">
        <v>162</v>
      </c>
      <c r="B131" s="37" t="s">
        <v>189</v>
      </c>
      <c r="C131" s="2" t="s">
        <v>173</v>
      </c>
      <c r="D131" s="2">
        <v>500</v>
      </c>
      <c r="E131" s="2"/>
      <c r="F131" s="2">
        <f t="shared" si="10"/>
        <v>0</v>
      </c>
    </row>
    <row r="132" spans="1:6" ht="31.2" x14ac:dyDescent="0.3">
      <c r="A132" s="2" t="s">
        <v>164</v>
      </c>
      <c r="B132" s="37" t="s">
        <v>196</v>
      </c>
      <c r="C132" s="2" t="s">
        <v>173</v>
      </c>
      <c r="D132" s="2">
        <v>150</v>
      </c>
      <c r="E132" s="2"/>
      <c r="F132" s="2">
        <f t="shared" si="10"/>
        <v>0</v>
      </c>
    </row>
    <row r="133" spans="1:6" ht="31.2" x14ac:dyDescent="0.3">
      <c r="A133" s="2" t="s">
        <v>166</v>
      </c>
      <c r="B133" s="37" t="s">
        <v>197</v>
      </c>
      <c r="C133" s="2" t="s">
        <v>173</v>
      </c>
      <c r="D133" s="2">
        <v>200</v>
      </c>
      <c r="E133" s="2"/>
      <c r="F133" s="2">
        <f t="shared" si="10"/>
        <v>0</v>
      </c>
    </row>
    <row r="134" spans="1:6" ht="31.2" x14ac:dyDescent="0.3">
      <c r="A134" s="2" t="s">
        <v>167</v>
      </c>
      <c r="B134" s="37" t="s">
        <v>191</v>
      </c>
      <c r="C134" s="2" t="s">
        <v>173</v>
      </c>
      <c r="D134" s="2">
        <v>300</v>
      </c>
      <c r="E134" s="2"/>
      <c r="F134" s="2">
        <f t="shared" si="10"/>
        <v>0</v>
      </c>
    </row>
    <row r="135" spans="1:6" ht="31.2" x14ac:dyDescent="0.3">
      <c r="A135" s="2" t="s">
        <v>198</v>
      </c>
      <c r="B135" s="37" t="s">
        <v>199</v>
      </c>
      <c r="C135" s="2" t="s">
        <v>173</v>
      </c>
      <c r="D135" s="2">
        <v>350</v>
      </c>
      <c r="E135" s="2"/>
      <c r="F135" s="2">
        <f t="shared" si="10"/>
        <v>0</v>
      </c>
    </row>
    <row r="136" spans="1:6" ht="31.2" x14ac:dyDescent="0.3">
      <c r="A136" s="2" t="s">
        <v>200</v>
      </c>
      <c r="B136" s="37" t="s">
        <v>201</v>
      </c>
      <c r="C136" s="2" t="s">
        <v>173</v>
      </c>
      <c r="D136" s="2">
        <v>500</v>
      </c>
      <c r="E136" s="2"/>
      <c r="F136" s="2">
        <f t="shared" si="10"/>
        <v>0</v>
      </c>
    </row>
    <row r="137" spans="1:6" ht="15.6" x14ac:dyDescent="0.3">
      <c r="A137" s="28" t="s">
        <v>53</v>
      </c>
      <c r="B137" s="65" t="s">
        <v>202</v>
      </c>
      <c r="C137" s="66"/>
      <c r="D137" s="66"/>
      <c r="E137" s="67"/>
      <c r="F137" s="28"/>
    </row>
    <row r="138" spans="1:6" ht="31.2" x14ac:dyDescent="0.3">
      <c r="A138" s="2" t="s">
        <v>203</v>
      </c>
      <c r="B138" s="37" t="s">
        <v>185</v>
      </c>
      <c r="C138" s="2" t="s">
        <v>173</v>
      </c>
      <c r="D138" s="2">
        <v>60</v>
      </c>
      <c r="E138" s="2"/>
      <c r="F138" s="2">
        <f>SUM(D138*E138)</f>
        <v>0</v>
      </c>
    </row>
    <row r="139" spans="1:6" ht="31.2" x14ac:dyDescent="0.3">
      <c r="A139" s="2" t="s">
        <v>204</v>
      </c>
      <c r="B139" s="37" t="s">
        <v>205</v>
      </c>
      <c r="C139" s="2" t="s">
        <v>173</v>
      </c>
      <c r="D139" s="2">
        <v>50</v>
      </c>
      <c r="E139" s="2"/>
      <c r="F139" s="2">
        <f t="shared" ref="F139:F140" si="11">SUM(D139*E139)</f>
        <v>0</v>
      </c>
    </row>
    <row r="140" spans="1:6" ht="31.2" x14ac:dyDescent="0.3">
      <c r="A140" s="2" t="s">
        <v>206</v>
      </c>
      <c r="B140" s="37" t="s">
        <v>207</v>
      </c>
      <c r="C140" s="2" t="s">
        <v>173</v>
      </c>
      <c r="D140" s="2">
        <v>200</v>
      </c>
      <c r="E140" s="2"/>
      <c r="F140" s="2">
        <f t="shared" si="11"/>
        <v>0</v>
      </c>
    </row>
    <row r="141" spans="1:6" ht="15.6" x14ac:dyDescent="0.3">
      <c r="A141" s="28" t="s">
        <v>54</v>
      </c>
      <c r="B141" s="65" t="s">
        <v>208</v>
      </c>
      <c r="C141" s="66"/>
      <c r="D141" s="66"/>
      <c r="E141" s="67"/>
      <c r="F141" s="28"/>
    </row>
    <row r="142" spans="1:6" ht="31.2" x14ac:dyDescent="0.3">
      <c r="A142" s="2" t="s">
        <v>209</v>
      </c>
      <c r="B142" s="37" t="s">
        <v>89</v>
      </c>
      <c r="C142" s="2" t="s">
        <v>173</v>
      </c>
      <c r="D142" s="2">
        <v>180</v>
      </c>
      <c r="E142" s="2"/>
      <c r="F142" s="2">
        <f>SUM(D142*E142)</f>
        <v>0</v>
      </c>
    </row>
    <row r="143" spans="1:6" ht="31.2" x14ac:dyDescent="0.3">
      <c r="A143" s="2" t="s">
        <v>210</v>
      </c>
      <c r="B143" s="37" t="s">
        <v>211</v>
      </c>
      <c r="C143" s="2" t="s">
        <v>173</v>
      </c>
      <c r="D143" s="2">
        <v>150</v>
      </c>
      <c r="E143" s="2"/>
      <c r="F143" s="2">
        <f t="shared" ref="F143:F150" si="12">SUM(D143*E143)</f>
        <v>0</v>
      </c>
    </row>
    <row r="144" spans="1:6" ht="31.2" x14ac:dyDescent="0.3">
      <c r="A144" s="2" t="s">
        <v>212</v>
      </c>
      <c r="B144" s="37" t="s">
        <v>195</v>
      </c>
      <c r="C144" s="2" t="s">
        <v>173</v>
      </c>
      <c r="D144" s="2">
        <v>210</v>
      </c>
      <c r="E144" s="2"/>
      <c r="F144" s="2">
        <f t="shared" si="12"/>
        <v>0</v>
      </c>
    </row>
    <row r="145" spans="1:6" ht="31.2" x14ac:dyDescent="0.3">
      <c r="A145" s="2" t="s">
        <v>213</v>
      </c>
      <c r="B145" s="37" t="s">
        <v>179</v>
      </c>
      <c r="C145" s="2" t="s">
        <v>173</v>
      </c>
      <c r="D145" s="2">
        <v>400</v>
      </c>
      <c r="E145" s="2"/>
      <c r="F145" s="2">
        <f t="shared" si="12"/>
        <v>0</v>
      </c>
    </row>
    <row r="146" spans="1:6" ht="31.2" x14ac:dyDescent="0.3">
      <c r="A146" s="2" t="s">
        <v>214</v>
      </c>
      <c r="B146" s="37" t="s">
        <v>97</v>
      </c>
      <c r="C146" s="2" t="s">
        <v>173</v>
      </c>
      <c r="D146" s="2">
        <v>300</v>
      </c>
      <c r="E146" s="2"/>
      <c r="F146" s="2">
        <f t="shared" si="12"/>
        <v>0</v>
      </c>
    </row>
    <row r="147" spans="1:6" ht="31.2" x14ac:dyDescent="0.3">
      <c r="A147" s="2" t="s">
        <v>215</v>
      </c>
      <c r="B147" s="37" t="s">
        <v>190</v>
      </c>
      <c r="C147" s="2" t="s">
        <v>173</v>
      </c>
      <c r="D147" s="2">
        <v>400</v>
      </c>
      <c r="E147" s="2"/>
      <c r="F147" s="2">
        <f t="shared" si="12"/>
        <v>0</v>
      </c>
    </row>
    <row r="148" spans="1:6" ht="31.2" x14ac:dyDescent="0.3">
      <c r="A148" s="2" t="s">
        <v>216</v>
      </c>
      <c r="B148" s="37" t="s">
        <v>191</v>
      </c>
      <c r="C148" s="2" t="s">
        <v>173</v>
      </c>
      <c r="D148" s="2">
        <v>300</v>
      </c>
      <c r="E148" s="2"/>
      <c r="F148" s="2">
        <f t="shared" si="12"/>
        <v>0</v>
      </c>
    </row>
    <row r="149" spans="1:6" ht="31.2" x14ac:dyDescent="0.3">
      <c r="A149" s="2" t="s">
        <v>217</v>
      </c>
      <c r="B149" s="37" t="s">
        <v>199</v>
      </c>
      <c r="C149" s="2" t="s">
        <v>173</v>
      </c>
      <c r="D149" s="2">
        <v>350</v>
      </c>
      <c r="E149" s="2"/>
      <c r="F149" s="2">
        <f t="shared" si="12"/>
        <v>0</v>
      </c>
    </row>
    <row r="150" spans="1:6" ht="31.2" x14ac:dyDescent="0.3">
      <c r="A150" s="2" t="s">
        <v>218</v>
      </c>
      <c r="B150" s="37" t="s">
        <v>201</v>
      </c>
      <c r="C150" s="2" t="s">
        <v>173</v>
      </c>
      <c r="D150" s="2">
        <v>500</v>
      </c>
      <c r="E150" s="2"/>
      <c r="F150" s="2">
        <f t="shared" si="12"/>
        <v>0</v>
      </c>
    </row>
    <row r="151" spans="1:6" ht="15.6" x14ac:dyDescent="0.3">
      <c r="A151" s="28" t="s">
        <v>55</v>
      </c>
      <c r="B151" s="65" t="s">
        <v>219</v>
      </c>
      <c r="C151" s="66"/>
      <c r="D151" s="66"/>
      <c r="E151" s="67"/>
      <c r="F151" s="28"/>
    </row>
    <row r="152" spans="1:6" ht="31.2" x14ac:dyDescent="0.3">
      <c r="A152" s="2" t="s">
        <v>220</v>
      </c>
      <c r="B152" s="37" t="s">
        <v>185</v>
      </c>
      <c r="C152" s="2" t="s">
        <v>173</v>
      </c>
      <c r="D152" s="2">
        <v>60</v>
      </c>
      <c r="E152" s="2"/>
      <c r="F152" s="2">
        <f>SUM(D152*E152)</f>
        <v>0</v>
      </c>
    </row>
    <row r="153" spans="1:6" ht="31.2" x14ac:dyDescent="0.3">
      <c r="A153" s="2" t="s">
        <v>221</v>
      </c>
      <c r="B153" s="37" t="s">
        <v>207</v>
      </c>
      <c r="C153" s="2" t="s">
        <v>173</v>
      </c>
      <c r="D153" s="2">
        <v>200</v>
      </c>
      <c r="E153" s="2"/>
      <c r="F153" s="2">
        <f t="shared" ref="F153:F154" si="13">SUM(D153*E153)</f>
        <v>0</v>
      </c>
    </row>
    <row r="154" spans="1:6" ht="31.2" x14ac:dyDescent="0.3">
      <c r="A154" s="2" t="s">
        <v>222</v>
      </c>
      <c r="B154" s="37" t="s">
        <v>196</v>
      </c>
      <c r="C154" s="2" t="s">
        <v>173</v>
      </c>
      <c r="D154" s="2">
        <v>150</v>
      </c>
      <c r="E154" s="2"/>
      <c r="F154" s="2">
        <f t="shared" si="13"/>
        <v>0</v>
      </c>
    </row>
    <row r="155" spans="1:6" ht="15.6" x14ac:dyDescent="0.3">
      <c r="A155" s="28" t="s">
        <v>56</v>
      </c>
      <c r="B155" s="65" t="s">
        <v>223</v>
      </c>
      <c r="C155" s="66"/>
      <c r="D155" s="66"/>
      <c r="E155" s="67"/>
      <c r="F155" s="28"/>
    </row>
    <row r="156" spans="1:6" ht="31.2" x14ac:dyDescent="0.3">
      <c r="A156" s="2" t="s">
        <v>224</v>
      </c>
      <c r="B156" s="37" t="s">
        <v>89</v>
      </c>
      <c r="C156" s="2" t="s">
        <v>173</v>
      </c>
      <c r="D156" s="2">
        <v>180</v>
      </c>
      <c r="E156" s="2"/>
      <c r="F156" s="2">
        <f>SUM(D156*E156)</f>
        <v>0</v>
      </c>
    </row>
    <row r="157" spans="1:6" ht="31.2" x14ac:dyDescent="0.3">
      <c r="A157" s="2" t="s">
        <v>225</v>
      </c>
      <c r="B157" s="37" t="s">
        <v>186</v>
      </c>
      <c r="C157" s="2" t="s">
        <v>173</v>
      </c>
      <c r="D157" s="2">
        <v>100</v>
      </c>
      <c r="E157" s="2"/>
      <c r="F157" s="2">
        <f t="shared" ref="F157:F164" si="14">SUM(D157*E157)</f>
        <v>0</v>
      </c>
    </row>
    <row r="158" spans="1:6" ht="31.2" x14ac:dyDescent="0.3">
      <c r="A158" s="2" t="s">
        <v>226</v>
      </c>
      <c r="B158" s="37" t="s">
        <v>227</v>
      </c>
      <c r="C158" s="2" t="s">
        <v>173</v>
      </c>
      <c r="D158" s="2">
        <v>140</v>
      </c>
      <c r="E158" s="2"/>
      <c r="F158" s="2">
        <f t="shared" si="14"/>
        <v>0</v>
      </c>
    </row>
    <row r="159" spans="1:6" ht="31.2" x14ac:dyDescent="0.3">
      <c r="A159" s="2" t="s">
        <v>228</v>
      </c>
      <c r="B159" s="37" t="s">
        <v>229</v>
      </c>
      <c r="C159" s="2" t="s">
        <v>173</v>
      </c>
      <c r="D159" s="2">
        <v>600</v>
      </c>
      <c r="E159" s="2"/>
      <c r="F159" s="2">
        <f t="shared" si="14"/>
        <v>0</v>
      </c>
    </row>
    <row r="160" spans="1:6" ht="31.2" x14ac:dyDescent="0.3">
      <c r="A160" s="2" t="s">
        <v>230</v>
      </c>
      <c r="B160" s="37" t="s">
        <v>97</v>
      </c>
      <c r="C160" s="2" t="s">
        <v>173</v>
      </c>
      <c r="D160" s="2">
        <v>300</v>
      </c>
      <c r="E160" s="2"/>
      <c r="F160" s="2">
        <f t="shared" si="14"/>
        <v>0</v>
      </c>
    </row>
    <row r="161" spans="1:6" ht="31.2" x14ac:dyDescent="0.3">
      <c r="A161" s="2" t="s">
        <v>231</v>
      </c>
      <c r="B161" s="37" t="s">
        <v>190</v>
      </c>
      <c r="C161" s="2" t="s">
        <v>173</v>
      </c>
      <c r="D161" s="2">
        <v>400</v>
      </c>
      <c r="E161" s="2"/>
      <c r="F161" s="2">
        <f t="shared" si="14"/>
        <v>0</v>
      </c>
    </row>
    <row r="162" spans="1:6" ht="31.2" x14ac:dyDescent="0.3">
      <c r="A162" s="2" t="s">
        <v>232</v>
      </c>
      <c r="B162" s="37" t="s">
        <v>233</v>
      </c>
      <c r="C162" s="2" t="s">
        <v>173</v>
      </c>
      <c r="D162" s="2">
        <v>600</v>
      </c>
      <c r="E162" s="2"/>
      <c r="F162" s="2">
        <f t="shared" si="14"/>
        <v>0</v>
      </c>
    </row>
    <row r="163" spans="1:6" ht="31.2" x14ac:dyDescent="0.3">
      <c r="A163" s="2" t="s">
        <v>234</v>
      </c>
      <c r="B163" s="37" t="s">
        <v>199</v>
      </c>
      <c r="C163" s="2" t="s">
        <v>173</v>
      </c>
      <c r="D163" s="2">
        <v>350</v>
      </c>
      <c r="E163" s="2"/>
      <c r="F163" s="2">
        <f t="shared" si="14"/>
        <v>0</v>
      </c>
    </row>
    <row r="164" spans="1:6" ht="31.2" x14ac:dyDescent="0.3">
      <c r="A164" s="2" t="s">
        <v>235</v>
      </c>
      <c r="B164" s="37" t="s">
        <v>236</v>
      </c>
      <c r="C164" s="2" t="s">
        <v>173</v>
      </c>
      <c r="D164" s="2">
        <v>400</v>
      </c>
      <c r="E164" s="2"/>
      <c r="F164" s="2">
        <f t="shared" si="14"/>
        <v>0</v>
      </c>
    </row>
    <row r="165" spans="1:6" ht="31.2" x14ac:dyDescent="0.3">
      <c r="A165" s="2" t="s">
        <v>237</v>
      </c>
      <c r="B165" s="37" t="s">
        <v>201</v>
      </c>
      <c r="C165" s="2" t="s">
        <v>173</v>
      </c>
      <c r="D165" s="2">
        <v>500</v>
      </c>
      <c r="E165" s="2"/>
      <c r="F165" s="2">
        <f>SUM(D165*E165)</f>
        <v>0</v>
      </c>
    </row>
    <row r="166" spans="1:6" ht="15.6" x14ac:dyDescent="0.3">
      <c r="A166" s="28" t="s">
        <v>57</v>
      </c>
      <c r="B166" s="68" t="s">
        <v>238</v>
      </c>
      <c r="C166" s="69"/>
      <c r="D166" s="69"/>
      <c r="E166" s="69"/>
      <c r="F166" s="28"/>
    </row>
    <row r="167" spans="1:6" ht="31.2" x14ac:dyDescent="0.3">
      <c r="A167" s="2" t="s">
        <v>239</v>
      </c>
      <c r="B167" s="37" t="s">
        <v>181</v>
      </c>
      <c r="C167" s="2" t="s">
        <v>173</v>
      </c>
      <c r="D167" s="2">
        <v>90</v>
      </c>
      <c r="E167" s="2"/>
      <c r="F167" s="2">
        <f>SUM(D167*E167)</f>
        <v>0</v>
      </c>
    </row>
    <row r="168" spans="1:6" ht="31.2" x14ac:dyDescent="0.3">
      <c r="A168" s="2" t="s">
        <v>240</v>
      </c>
      <c r="B168" s="37" t="s">
        <v>186</v>
      </c>
      <c r="C168" s="2" t="s">
        <v>173</v>
      </c>
      <c r="D168" s="2">
        <v>100</v>
      </c>
      <c r="E168" s="2"/>
      <c r="F168" s="2">
        <f t="shared" ref="F168:F173" si="15">SUM(D168*E168)</f>
        <v>0</v>
      </c>
    </row>
    <row r="169" spans="1:6" ht="31.2" x14ac:dyDescent="0.3">
      <c r="A169" s="2" t="s">
        <v>241</v>
      </c>
      <c r="B169" s="37" t="s">
        <v>188</v>
      </c>
      <c r="C169" s="2" t="s">
        <v>173</v>
      </c>
      <c r="D169" s="2">
        <v>70</v>
      </c>
      <c r="E169" s="2"/>
      <c r="F169" s="2">
        <f t="shared" si="15"/>
        <v>0</v>
      </c>
    </row>
    <row r="170" spans="1:6" ht="31.2" x14ac:dyDescent="0.3">
      <c r="A170" s="2" t="s">
        <v>242</v>
      </c>
      <c r="B170" s="37" t="s">
        <v>207</v>
      </c>
      <c r="C170" s="2" t="s">
        <v>173</v>
      </c>
      <c r="D170" s="2">
        <v>200</v>
      </c>
      <c r="E170" s="2"/>
      <c r="F170" s="2">
        <f t="shared" si="15"/>
        <v>0</v>
      </c>
    </row>
    <row r="171" spans="1:6" ht="31.2" x14ac:dyDescent="0.3">
      <c r="A171" s="2" t="s">
        <v>243</v>
      </c>
      <c r="B171" s="37" t="s">
        <v>196</v>
      </c>
      <c r="C171" s="2" t="s">
        <v>173</v>
      </c>
      <c r="D171" s="2">
        <v>150</v>
      </c>
      <c r="E171" s="2"/>
      <c r="F171" s="2">
        <f t="shared" si="15"/>
        <v>0</v>
      </c>
    </row>
    <row r="172" spans="1:6" ht="31.2" x14ac:dyDescent="0.3">
      <c r="A172" s="2" t="s">
        <v>244</v>
      </c>
      <c r="B172" s="37" t="s">
        <v>191</v>
      </c>
      <c r="C172" s="2" t="s">
        <v>173</v>
      </c>
      <c r="D172" s="2">
        <v>300</v>
      </c>
      <c r="E172" s="2"/>
      <c r="F172" s="2">
        <f t="shared" si="15"/>
        <v>0</v>
      </c>
    </row>
    <row r="173" spans="1:6" ht="31.2" x14ac:dyDescent="0.3">
      <c r="A173" s="2" t="s">
        <v>245</v>
      </c>
      <c r="B173" s="37" t="s">
        <v>201</v>
      </c>
      <c r="C173" s="2" t="s">
        <v>173</v>
      </c>
      <c r="D173" s="2">
        <v>500</v>
      </c>
      <c r="E173" s="2"/>
      <c r="F173" s="2">
        <f t="shared" si="15"/>
        <v>0</v>
      </c>
    </row>
    <row r="174" spans="1:6" ht="15.6" x14ac:dyDescent="0.3">
      <c r="A174" s="28" t="s">
        <v>58</v>
      </c>
      <c r="B174" s="65" t="s">
        <v>246</v>
      </c>
      <c r="C174" s="66"/>
      <c r="D174" s="66"/>
      <c r="E174" s="67"/>
      <c r="F174" s="28"/>
    </row>
    <row r="175" spans="1:6" ht="31.2" x14ac:dyDescent="0.3">
      <c r="A175" s="2" t="s">
        <v>247</v>
      </c>
      <c r="B175" s="37" t="s">
        <v>181</v>
      </c>
      <c r="C175" s="2" t="s">
        <v>173</v>
      </c>
      <c r="D175" s="2">
        <v>90</v>
      </c>
      <c r="E175" s="2"/>
      <c r="F175" s="2">
        <f>SUM(D175*E175)</f>
        <v>0</v>
      </c>
    </row>
    <row r="176" spans="1:6" ht="31.2" x14ac:dyDescent="0.3">
      <c r="A176" s="2" t="s">
        <v>248</v>
      </c>
      <c r="B176" s="37" t="s">
        <v>186</v>
      </c>
      <c r="C176" s="2" t="s">
        <v>173</v>
      </c>
      <c r="D176" s="2">
        <v>100</v>
      </c>
      <c r="E176" s="2"/>
      <c r="F176" s="2">
        <f t="shared" ref="F176:F180" si="16">SUM(D176*E176)</f>
        <v>0</v>
      </c>
    </row>
    <row r="177" spans="1:6" ht="31.2" x14ac:dyDescent="0.3">
      <c r="A177" s="2" t="s">
        <v>249</v>
      </c>
      <c r="B177" s="37" t="s">
        <v>188</v>
      </c>
      <c r="C177" s="2" t="s">
        <v>173</v>
      </c>
      <c r="D177" s="2">
        <v>70</v>
      </c>
      <c r="E177" s="2"/>
      <c r="F177" s="2">
        <f t="shared" si="16"/>
        <v>0</v>
      </c>
    </row>
    <row r="178" spans="1:6" ht="31.2" x14ac:dyDescent="0.3">
      <c r="A178" s="2" t="s">
        <v>250</v>
      </c>
      <c r="B178" s="37" t="s">
        <v>207</v>
      </c>
      <c r="C178" s="2" t="s">
        <v>173</v>
      </c>
      <c r="D178" s="2">
        <v>200</v>
      </c>
      <c r="E178" s="2"/>
      <c r="F178" s="2">
        <f t="shared" si="16"/>
        <v>0</v>
      </c>
    </row>
    <row r="179" spans="1:6" ht="31.2" x14ac:dyDescent="0.3">
      <c r="A179" s="2" t="s">
        <v>251</v>
      </c>
      <c r="B179" s="37" t="s">
        <v>196</v>
      </c>
      <c r="C179" s="2" t="s">
        <v>173</v>
      </c>
      <c r="D179" s="2">
        <v>150</v>
      </c>
      <c r="E179" s="2"/>
      <c r="F179" s="2">
        <f t="shared" si="16"/>
        <v>0</v>
      </c>
    </row>
    <row r="180" spans="1:6" ht="31.2" x14ac:dyDescent="0.3">
      <c r="A180" s="2" t="s">
        <v>252</v>
      </c>
      <c r="B180" s="37" t="s">
        <v>197</v>
      </c>
      <c r="C180" s="2" t="s">
        <v>173</v>
      </c>
      <c r="D180" s="2">
        <v>200</v>
      </c>
      <c r="E180" s="2"/>
      <c r="F180" s="2">
        <f t="shared" si="16"/>
        <v>0</v>
      </c>
    </row>
    <row r="181" spans="1:6" ht="15.6" x14ac:dyDescent="0.3">
      <c r="A181" s="28" t="s">
        <v>59</v>
      </c>
      <c r="B181" s="65" t="s">
        <v>253</v>
      </c>
      <c r="C181" s="66"/>
      <c r="D181" s="66"/>
      <c r="E181" s="67"/>
      <c r="F181" s="28"/>
    </row>
    <row r="182" spans="1:6" ht="31.2" x14ac:dyDescent="0.3">
      <c r="A182" s="2" t="s">
        <v>254</v>
      </c>
      <c r="B182" s="37" t="s">
        <v>185</v>
      </c>
      <c r="C182" s="2" t="s">
        <v>173</v>
      </c>
      <c r="D182" s="2">
        <v>60</v>
      </c>
      <c r="E182" s="2"/>
      <c r="F182" s="2">
        <f>SUM(D182*E182)</f>
        <v>0</v>
      </c>
    </row>
    <row r="183" spans="1:6" ht="31.2" x14ac:dyDescent="0.3">
      <c r="A183" s="2" t="s">
        <v>255</v>
      </c>
      <c r="B183" s="37" t="s">
        <v>186</v>
      </c>
      <c r="C183" s="2" t="s">
        <v>173</v>
      </c>
      <c r="D183" s="2">
        <v>100</v>
      </c>
      <c r="E183" s="2"/>
      <c r="F183" s="2">
        <f t="shared" ref="F183:F186" si="17">SUM(D183*E183)</f>
        <v>0</v>
      </c>
    </row>
    <row r="184" spans="1:6" ht="31.2" x14ac:dyDescent="0.3">
      <c r="A184" s="2" t="s">
        <v>256</v>
      </c>
      <c r="B184" s="37" t="s">
        <v>207</v>
      </c>
      <c r="C184" s="2" t="s">
        <v>173</v>
      </c>
      <c r="D184" s="2">
        <v>200</v>
      </c>
      <c r="E184" s="2"/>
      <c r="F184" s="2">
        <f t="shared" si="17"/>
        <v>0</v>
      </c>
    </row>
    <row r="185" spans="1:6" ht="31.2" x14ac:dyDescent="0.3">
      <c r="A185" s="2" t="s">
        <v>257</v>
      </c>
      <c r="B185" s="37" t="s">
        <v>197</v>
      </c>
      <c r="C185" s="2" t="s">
        <v>173</v>
      </c>
      <c r="D185" s="2">
        <v>200</v>
      </c>
      <c r="E185" s="2"/>
      <c r="F185" s="2">
        <f t="shared" si="17"/>
        <v>0</v>
      </c>
    </row>
    <row r="186" spans="1:6" ht="31.2" x14ac:dyDescent="0.3">
      <c r="A186" s="2" t="s">
        <v>258</v>
      </c>
      <c r="B186" s="37" t="s">
        <v>191</v>
      </c>
      <c r="C186" s="2" t="s">
        <v>173</v>
      </c>
      <c r="D186" s="2">
        <v>300</v>
      </c>
      <c r="E186" s="2"/>
      <c r="F186" s="2">
        <f t="shared" si="17"/>
        <v>0</v>
      </c>
    </row>
    <row r="187" spans="1:6" ht="15.6" x14ac:dyDescent="0.3">
      <c r="A187" s="28" t="s">
        <v>60</v>
      </c>
      <c r="B187" s="65" t="s">
        <v>259</v>
      </c>
      <c r="C187" s="66"/>
      <c r="D187" s="66"/>
      <c r="E187" s="67"/>
      <c r="F187" s="28"/>
    </row>
    <row r="188" spans="1:6" ht="31.2" x14ac:dyDescent="0.3">
      <c r="A188" s="2" t="s">
        <v>260</v>
      </c>
      <c r="B188" s="37" t="s">
        <v>185</v>
      </c>
      <c r="C188" s="2" t="s">
        <v>173</v>
      </c>
      <c r="D188" s="2">
        <v>60</v>
      </c>
      <c r="E188" s="2"/>
      <c r="F188" s="2">
        <f>SUM(D188*E188)</f>
        <v>0</v>
      </c>
    </row>
    <row r="189" spans="1:6" ht="31.2" x14ac:dyDescent="0.3">
      <c r="A189" s="2" t="s">
        <v>261</v>
      </c>
      <c r="B189" s="37" t="s">
        <v>205</v>
      </c>
      <c r="C189" s="2" t="s">
        <v>173</v>
      </c>
      <c r="D189" s="2">
        <v>50</v>
      </c>
      <c r="E189" s="2"/>
      <c r="F189" s="2">
        <f t="shared" ref="F189:F191" si="18">SUM(D189*E189)</f>
        <v>0</v>
      </c>
    </row>
    <row r="190" spans="1:6" ht="31.2" x14ac:dyDescent="0.3">
      <c r="A190" s="2" t="s">
        <v>262</v>
      </c>
      <c r="B190" s="37" t="s">
        <v>263</v>
      </c>
      <c r="C190" s="2" t="s">
        <v>173</v>
      </c>
      <c r="D190" s="2">
        <v>100</v>
      </c>
      <c r="E190" s="2"/>
      <c r="F190" s="2">
        <f t="shared" si="18"/>
        <v>0</v>
      </c>
    </row>
    <row r="191" spans="1:6" ht="31.2" x14ac:dyDescent="0.3">
      <c r="A191" s="2" t="s">
        <v>264</v>
      </c>
      <c r="B191" s="37" t="s">
        <v>197</v>
      </c>
      <c r="C191" s="2" t="s">
        <v>173</v>
      </c>
      <c r="D191" s="2">
        <v>200</v>
      </c>
      <c r="E191" s="2"/>
      <c r="F191" s="2">
        <f t="shared" si="18"/>
        <v>0</v>
      </c>
    </row>
    <row r="192" spans="1:6" ht="15.6" x14ac:dyDescent="0.3">
      <c r="A192" s="28" t="s">
        <v>61</v>
      </c>
      <c r="B192" s="65" t="s">
        <v>265</v>
      </c>
      <c r="C192" s="66"/>
      <c r="D192" s="66"/>
      <c r="E192" s="67"/>
      <c r="F192" s="28"/>
    </row>
    <row r="193" spans="1:6" ht="31.2" x14ac:dyDescent="0.3">
      <c r="A193" s="2" t="s">
        <v>266</v>
      </c>
      <c r="B193" s="37" t="s">
        <v>185</v>
      </c>
      <c r="C193" s="2" t="s">
        <v>173</v>
      </c>
      <c r="D193" s="2">
        <v>60</v>
      </c>
      <c r="E193" s="2"/>
      <c r="F193" s="2">
        <f>SUM(D193*E193)</f>
        <v>0</v>
      </c>
    </row>
    <row r="194" spans="1:6" ht="31.2" x14ac:dyDescent="0.3">
      <c r="A194" s="2" t="s">
        <v>267</v>
      </c>
      <c r="B194" s="37" t="s">
        <v>186</v>
      </c>
      <c r="C194" s="2" t="s">
        <v>173</v>
      </c>
      <c r="D194" s="2">
        <v>100</v>
      </c>
      <c r="E194" s="2"/>
      <c r="F194" s="2">
        <f t="shared" ref="F194:F197" si="19">SUM(D194*E194)</f>
        <v>0</v>
      </c>
    </row>
    <row r="195" spans="1:6" ht="31.2" x14ac:dyDescent="0.3">
      <c r="A195" s="2" t="s">
        <v>268</v>
      </c>
      <c r="B195" s="37" t="s">
        <v>188</v>
      </c>
      <c r="C195" s="2" t="s">
        <v>173</v>
      </c>
      <c r="D195" s="2">
        <v>70</v>
      </c>
      <c r="E195" s="2"/>
      <c r="F195" s="2">
        <f t="shared" si="19"/>
        <v>0</v>
      </c>
    </row>
    <row r="196" spans="1:6" ht="31.2" x14ac:dyDescent="0.3">
      <c r="A196" s="2" t="s">
        <v>269</v>
      </c>
      <c r="B196" s="37" t="s">
        <v>207</v>
      </c>
      <c r="C196" s="2" t="s">
        <v>173</v>
      </c>
      <c r="D196" s="2">
        <v>200</v>
      </c>
      <c r="E196" s="2"/>
      <c r="F196" s="2">
        <f t="shared" si="19"/>
        <v>0</v>
      </c>
    </row>
    <row r="197" spans="1:6" ht="31.2" x14ac:dyDescent="0.3">
      <c r="A197" s="2" t="s">
        <v>270</v>
      </c>
      <c r="B197" s="37" t="s">
        <v>197</v>
      </c>
      <c r="C197" s="2" t="s">
        <v>173</v>
      </c>
      <c r="D197" s="2">
        <v>200</v>
      </c>
      <c r="E197" s="2"/>
      <c r="F197" s="2">
        <f t="shared" si="19"/>
        <v>0</v>
      </c>
    </row>
    <row r="198" spans="1:6" ht="15.6" x14ac:dyDescent="0.3">
      <c r="A198" s="28" t="s">
        <v>62</v>
      </c>
      <c r="B198" s="65" t="s">
        <v>271</v>
      </c>
      <c r="C198" s="66"/>
      <c r="D198" s="66"/>
      <c r="E198" s="67"/>
      <c r="F198" s="28"/>
    </row>
    <row r="199" spans="1:6" ht="31.2" x14ac:dyDescent="0.3">
      <c r="A199" s="2" t="s">
        <v>272</v>
      </c>
      <c r="B199" s="37" t="s">
        <v>191</v>
      </c>
      <c r="C199" s="2" t="s">
        <v>173</v>
      </c>
      <c r="D199" s="2">
        <v>300</v>
      </c>
      <c r="E199" s="2"/>
      <c r="F199" s="2">
        <f>SUM(D199*E199)</f>
        <v>0</v>
      </c>
    </row>
    <row r="200" spans="1:6" ht="15.6" x14ac:dyDescent="0.3">
      <c r="A200" s="28" t="s">
        <v>63</v>
      </c>
      <c r="B200" s="65" t="s">
        <v>273</v>
      </c>
      <c r="C200" s="66"/>
      <c r="D200" s="66"/>
      <c r="E200" s="67"/>
      <c r="F200" s="28"/>
    </row>
    <row r="201" spans="1:6" ht="31.2" x14ac:dyDescent="0.3">
      <c r="A201" s="2" t="s">
        <v>274</v>
      </c>
      <c r="B201" s="37" t="s">
        <v>191</v>
      </c>
      <c r="C201" s="2" t="s">
        <v>173</v>
      </c>
      <c r="D201" s="2">
        <v>300</v>
      </c>
      <c r="E201" s="2"/>
      <c r="F201" s="2">
        <f>SUM(D201*E201)</f>
        <v>0</v>
      </c>
    </row>
    <row r="202" spans="1:6" ht="31.2" x14ac:dyDescent="0.3">
      <c r="A202" s="2" t="s">
        <v>275</v>
      </c>
      <c r="B202" s="37" t="s">
        <v>201</v>
      </c>
      <c r="C202" s="2" t="s">
        <v>173</v>
      </c>
      <c r="D202" s="2">
        <v>500</v>
      </c>
      <c r="E202" s="2"/>
      <c r="F202" s="2">
        <f>SUM(D202*E202)</f>
        <v>0</v>
      </c>
    </row>
    <row r="203" spans="1:6" ht="15.6" x14ac:dyDescent="0.3">
      <c r="A203" s="28" t="s">
        <v>64</v>
      </c>
      <c r="B203" s="65" t="s">
        <v>276</v>
      </c>
      <c r="C203" s="66"/>
      <c r="D203" s="66"/>
      <c r="E203" s="67"/>
      <c r="F203" s="28"/>
    </row>
    <row r="204" spans="1:6" ht="31.2" x14ac:dyDescent="0.3">
      <c r="A204" s="2" t="s">
        <v>277</v>
      </c>
      <c r="B204" s="37" t="s">
        <v>191</v>
      </c>
      <c r="C204" s="2" t="s">
        <v>173</v>
      </c>
      <c r="D204" s="2">
        <v>300</v>
      </c>
      <c r="E204" s="2"/>
      <c r="F204" s="2">
        <f>SUM(D204*E204)</f>
        <v>0</v>
      </c>
    </row>
    <row r="205" spans="1:6" ht="31.2" x14ac:dyDescent="0.3">
      <c r="A205" s="2" t="s">
        <v>278</v>
      </c>
      <c r="B205" s="37" t="s">
        <v>279</v>
      </c>
      <c r="C205" s="2" t="s">
        <v>173</v>
      </c>
      <c r="D205" s="2">
        <v>500</v>
      </c>
      <c r="E205" s="2"/>
      <c r="F205" s="2">
        <f>SUM(D205*E205)</f>
        <v>0</v>
      </c>
    </row>
    <row r="206" spans="1:6" ht="15.6" x14ac:dyDescent="0.3">
      <c r="A206" s="28" t="s">
        <v>65</v>
      </c>
      <c r="B206" s="65" t="s">
        <v>280</v>
      </c>
      <c r="C206" s="66"/>
      <c r="D206" s="66"/>
      <c r="E206" s="67"/>
      <c r="F206" s="28"/>
    </row>
    <row r="207" spans="1:6" ht="31.2" x14ac:dyDescent="0.3">
      <c r="A207" s="2" t="s">
        <v>281</v>
      </c>
      <c r="B207" s="37" t="s">
        <v>263</v>
      </c>
      <c r="C207" s="2" t="s">
        <v>173</v>
      </c>
      <c r="D207" s="2">
        <v>100</v>
      </c>
      <c r="E207" s="2"/>
      <c r="F207" s="2">
        <f>SUM(D207*E207)</f>
        <v>0</v>
      </c>
    </row>
    <row r="208" spans="1:6" ht="31.2" x14ac:dyDescent="0.3">
      <c r="A208" s="2" t="s">
        <v>282</v>
      </c>
      <c r="B208" s="37" t="s">
        <v>283</v>
      </c>
      <c r="C208" s="2" t="s">
        <v>173</v>
      </c>
      <c r="D208" s="2">
        <v>200</v>
      </c>
      <c r="E208" s="2"/>
      <c r="F208" s="2">
        <f>SUM(D208*E208)</f>
        <v>0</v>
      </c>
    </row>
    <row r="209" spans="1:6" ht="33" customHeight="1" x14ac:dyDescent="0.3">
      <c r="A209" s="28" t="s">
        <v>66</v>
      </c>
      <c r="B209" s="65" t="s">
        <v>284</v>
      </c>
      <c r="C209" s="66"/>
      <c r="D209" s="66"/>
      <c r="E209" s="67"/>
      <c r="F209" s="28"/>
    </row>
    <row r="210" spans="1:6" ht="31.2" x14ac:dyDescent="0.3">
      <c r="A210" s="2" t="s">
        <v>285</v>
      </c>
      <c r="B210" s="37" t="s">
        <v>189</v>
      </c>
      <c r="C210" s="2" t="s">
        <v>173</v>
      </c>
      <c r="D210" s="2">
        <v>500</v>
      </c>
      <c r="E210" s="2"/>
      <c r="F210" s="2">
        <f>SUM(D210*E210)</f>
        <v>0</v>
      </c>
    </row>
    <row r="211" spans="1:6" ht="31.2" x14ac:dyDescent="0.3">
      <c r="A211" s="2" t="s">
        <v>286</v>
      </c>
      <c r="B211" s="37" t="s">
        <v>287</v>
      </c>
      <c r="C211" s="2" t="s">
        <v>173</v>
      </c>
      <c r="D211" s="2">
        <v>700</v>
      </c>
      <c r="E211" s="2"/>
      <c r="F211" s="2">
        <f>SUM(D211*E211)</f>
        <v>0</v>
      </c>
    </row>
    <row r="212" spans="1:6" ht="15.6" x14ac:dyDescent="0.3">
      <c r="A212" s="28" t="s">
        <v>67</v>
      </c>
      <c r="B212" s="65" t="s">
        <v>288</v>
      </c>
      <c r="C212" s="66"/>
      <c r="D212" s="66"/>
      <c r="E212" s="67"/>
      <c r="F212" s="28"/>
    </row>
    <row r="213" spans="1:6" ht="31.2" x14ac:dyDescent="0.3">
      <c r="A213" s="2" t="s">
        <v>289</v>
      </c>
      <c r="B213" s="37" t="s">
        <v>97</v>
      </c>
      <c r="C213" s="2" t="s">
        <v>173</v>
      </c>
      <c r="D213" s="2">
        <v>300</v>
      </c>
      <c r="E213" s="2"/>
      <c r="F213" s="2">
        <f>SUM(D213*E213)</f>
        <v>0</v>
      </c>
    </row>
    <row r="214" spans="1:6" ht="31.2" x14ac:dyDescent="0.3">
      <c r="A214" s="2" t="s">
        <v>290</v>
      </c>
      <c r="B214" s="37" t="s">
        <v>191</v>
      </c>
      <c r="C214" s="2" t="s">
        <v>173</v>
      </c>
      <c r="D214" s="2">
        <v>300</v>
      </c>
      <c r="E214" s="2"/>
      <c r="F214" s="2">
        <f>SUM(D214*E214)</f>
        <v>0</v>
      </c>
    </row>
    <row r="215" spans="1:6" ht="15.6" x14ac:dyDescent="0.3">
      <c r="A215" s="28" t="s">
        <v>68</v>
      </c>
      <c r="B215" s="65" t="s">
        <v>291</v>
      </c>
      <c r="C215" s="66"/>
      <c r="D215" s="66"/>
      <c r="E215" s="67"/>
      <c r="F215" s="28"/>
    </row>
    <row r="216" spans="1:6" ht="31.2" x14ac:dyDescent="0.3">
      <c r="A216" s="2" t="s">
        <v>292</v>
      </c>
      <c r="B216" s="37" t="s">
        <v>196</v>
      </c>
      <c r="C216" s="2" t="s">
        <v>173</v>
      </c>
      <c r="D216" s="2">
        <v>150</v>
      </c>
      <c r="E216" s="2"/>
      <c r="F216" s="2">
        <f>SUM(D216*E216)</f>
        <v>0</v>
      </c>
    </row>
    <row r="217" spans="1:6" ht="31.2" x14ac:dyDescent="0.3">
      <c r="A217" s="2" t="s">
        <v>293</v>
      </c>
      <c r="B217" s="37" t="s">
        <v>197</v>
      </c>
      <c r="C217" s="2" t="s">
        <v>173</v>
      </c>
      <c r="D217" s="2">
        <v>200</v>
      </c>
      <c r="E217" s="2"/>
      <c r="F217" s="2">
        <f>SUM(D217*E217)</f>
        <v>0</v>
      </c>
    </row>
    <row r="218" spans="1:6" ht="15.6" x14ac:dyDescent="0.3">
      <c r="A218" s="28" t="s">
        <v>69</v>
      </c>
      <c r="B218" s="65" t="s">
        <v>294</v>
      </c>
      <c r="C218" s="66"/>
      <c r="D218" s="66"/>
      <c r="E218" s="67"/>
      <c r="F218" s="28"/>
    </row>
    <row r="219" spans="1:6" ht="15.6" x14ac:dyDescent="0.3">
      <c r="A219" s="2" t="s">
        <v>295</v>
      </c>
      <c r="B219" s="37" t="s">
        <v>296</v>
      </c>
      <c r="C219" s="2" t="s">
        <v>32</v>
      </c>
      <c r="D219" s="2">
        <v>500</v>
      </c>
      <c r="E219" s="2"/>
      <c r="F219" s="2">
        <f>SUM(D219*E219)</f>
        <v>0</v>
      </c>
    </row>
    <row r="220" spans="1:6" ht="15.6" x14ac:dyDescent="0.3">
      <c r="A220" s="2" t="s">
        <v>297</v>
      </c>
      <c r="B220" s="37" t="s">
        <v>298</v>
      </c>
      <c r="C220" s="2" t="s">
        <v>299</v>
      </c>
      <c r="D220" s="2">
        <v>19500</v>
      </c>
      <c r="E220" s="2"/>
      <c r="F220" s="2">
        <f>SUM(D220*E220)</f>
        <v>0</v>
      </c>
    </row>
    <row r="221" spans="1:6" ht="15.6" x14ac:dyDescent="0.3">
      <c r="A221" s="28" t="s">
        <v>300</v>
      </c>
      <c r="B221" s="65" t="s">
        <v>301</v>
      </c>
      <c r="C221" s="66"/>
      <c r="D221" s="66"/>
      <c r="E221" s="67"/>
      <c r="F221" s="28"/>
    </row>
    <row r="222" spans="1:6" ht="15.6" x14ac:dyDescent="0.3">
      <c r="A222" s="2" t="s">
        <v>302</v>
      </c>
      <c r="B222" s="37" t="s">
        <v>296</v>
      </c>
      <c r="C222" s="2" t="s">
        <v>32</v>
      </c>
      <c r="D222" s="2">
        <v>560</v>
      </c>
      <c r="E222" s="2"/>
      <c r="F222" s="2">
        <f>SUM(D222*E222)</f>
        <v>0</v>
      </c>
    </row>
    <row r="223" spans="1:6" ht="15.6" x14ac:dyDescent="0.3">
      <c r="A223" s="2" t="s">
        <v>303</v>
      </c>
      <c r="B223" s="37" t="s">
        <v>298</v>
      </c>
      <c r="C223" s="2" t="s">
        <v>299</v>
      </c>
      <c r="D223" s="2">
        <v>2000</v>
      </c>
      <c r="E223" s="2"/>
      <c r="F223" s="2">
        <f t="shared" ref="F223:F231" si="20">SUM(D223*E223)</f>
        <v>0</v>
      </c>
    </row>
    <row r="224" spans="1:6" ht="31.2" x14ac:dyDescent="0.3">
      <c r="A224" s="6" t="s">
        <v>304</v>
      </c>
      <c r="B224" s="38" t="s">
        <v>305</v>
      </c>
      <c r="C224" s="2" t="s">
        <v>306</v>
      </c>
      <c r="D224" s="2">
        <v>1200</v>
      </c>
      <c r="E224" s="2"/>
      <c r="F224" s="2">
        <f t="shared" si="20"/>
        <v>0</v>
      </c>
    </row>
    <row r="225" spans="1:6" ht="31.2" x14ac:dyDescent="0.3">
      <c r="A225" s="6" t="s">
        <v>307</v>
      </c>
      <c r="B225" s="38" t="s">
        <v>308</v>
      </c>
      <c r="C225" s="2" t="s">
        <v>306</v>
      </c>
      <c r="D225" s="2">
        <v>1200</v>
      </c>
      <c r="E225" s="2"/>
      <c r="F225" s="2">
        <f t="shared" si="20"/>
        <v>0</v>
      </c>
    </row>
    <row r="226" spans="1:6" ht="31.2" x14ac:dyDescent="0.3">
      <c r="A226" s="6" t="s">
        <v>309</v>
      </c>
      <c r="B226" s="38" t="s">
        <v>310</v>
      </c>
      <c r="C226" s="2" t="s">
        <v>306</v>
      </c>
      <c r="D226" s="2">
        <v>600</v>
      </c>
      <c r="E226" s="2"/>
      <c r="F226" s="2">
        <f t="shared" si="20"/>
        <v>0</v>
      </c>
    </row>
    <row r="227" spans="1:6" ht="31.2" x14ac:dyDescent="0.3">
      <c r="A227" s="6" t="s">
        <v>311</v>
      </c>
      <c r="B227" s="38" t="s">
        <v>312</v>
      </c>
      <c r="C227" s="2" t="s">
        <v>306</v>
      </c>
      <c r="D227" s="2">
        <v>600</v>
      </c>
      <c r="E227" s="2"/>
      <c r="F227" s="2">
        <f t="shared" si="20"/>
        <v>0</v>
      </c>
    </row>
    <row r="228" spans="1:6" ht="31.2" x14ac:dyDescent="0.3">
      <c r="A228" s="6" t="s">
        <v>313</v>
      </c>
      <c r="B228" s="38" t="s">
        <v>314</v>
      </c>
      <c r="C228" s="2" t="s">
        <v>306</v>
      </c>
      <c r="D228" s="2">
        <v>1200</v>
      </c>
      <c r="E228" s="2"/>
      <c r="F228" s="2">
        <f t="shared" si="20"/>
        <v>0</v>
      </c>
    </row>
    <row r="229" spans="1:6" ht="31.2" x14ac:dyDescent="0.3">
      <c r="A229" s="6" t="s">
        <v>315</v>
      </c>
      <c r="B229" s="38" t="s">
        <v>316</v>
      </c>
      <c r="C229" s="2" t="s">
        <v>306</v>
      </c>
      <c r="D229" s="2">
        <v>600</v>
      </c>
      <c r="E229" s="2"/>
      <c r="F229" s="2">
        <f>SUM(D229*E229)</f>
        <v>0</v>
      </c>
    </row>
    <row r="230" spans="1:6" ht="33" customHeight="1" x14ac:dyDescent="0.3">
      <c r="A230" s="6" t="s">
        <v>317</v>
      </c>
      <c r="B230" s="38" t="s">
        <v>318</v>
      </c>
      <c r="C230" s="2" t="s">
        <v>306</v>
      </c>
      <c r="D230" s="2">
        <v>600</v>
      </c>
      <c r="E230" s="2"/>
      <c r="F230" s="2">
        <f t="shared" si="20"/>
        <v>0</v>
      </c>
    </row>
    <row r="231" spans="1:6" ht="31.2" x14ac:dyDescent="0.3">
      <c r="A231" s="6" t="s">
        <v>319</v>
      </c>
      <c r="B231" s="38" t="s">
        <v>320</v>
      </c>
      <c r="C231" s="2" t="s">
        <v>306</v>
      </c>
      <c r="D231" s="2">
        <v>600</v>
      </c>
      <c r="E231" s="2"/>
      <c r="F231" s="2">
        <f t="shared" si="20"/>
        <v>0</v>
      </c>
    </row>
    <row r="232" spans="1:6" ht="15.6" x14ac:dyDescent="0.3">
      <c r="A232" s="28" t="s">
        <v>321</v>
      </c>
      <c r="B232" s="65" t="s">
        <v>322</v>
      </c>
      <c r="C232" s="66"/>
      <c r="D232" s="66"/>
      <c r="E232" s="67"/>
      <c r="F232" s="28"/>
    </row>
    <row r="233" spans="1:6" ht="31.2" x14ac:dyDescent="0.3">
      <c r="A233" s="2" t="s">
        <v>323</v>
      </c>
      <c r="B233" s="37" t="s">
        <v>324</v>
      </c>
      <c r="C233" s="2" t="s">
        <v>173</v>
      </c>
      <c r="D233" s="2">
        <v>1000</v>
      </c>
      <c r="E233" s="2"/>
      <c r="F233" s="2">
        <f>SUM(D233*E233)</f>
        <v>0</v>
      </c>
    </row>
    <row r="234" spans="1:6" ht="31.2" x14ac:dyDescent="0.3">
      <c r="A234" s="2" t="s">
        <v>325</v>
      </c>
      <c r="B234" s="37" t="s">
        <v>326</v>
      </c>
      <c r="C234" s="2" t="s">
        <v>173</v>
      </c>
      <c r="D234" s="2">
        <v>1000</v>
      </c>
      <c r="E234" s="2"/>
      <c r="F234" s="2">
        <f t="shared" ref="F234:F235" si="21">SUM(D234*E234)</f>
        <v>0</v>
      </c>
    </row>
    <row r="235" spans="1:6" ht="31.2" x14ac:dyDescent="0.3">
      <c r="A235" s="2" t="s">
        <v>327</v>
      </c>
      <c r="B235" s="37" t="s">
        <v>328</v>
      </c>
      <c r="C235" s="2" t="s">
        <v>173</v>
      </c>
      <c r="D235" s="2">
        <v>200</v>
      </c>
      <c r="E235" s="2"/>
      <c r="F235" s="2">
        <f t="shared" si="21"/>
        <v>0</v>
      </c>
    </row>
    <row r="236" spans="1:6" ht="15.6" x14ac:dyDescent="0.3">
      <c r="A236" s="28" t="s">
        <v>329</v>
      </c>
      <c r="B236" s="65" t="s">
        <v>330</v>
      </c>
      <c r="C236" s="66"/>
      <c r="D236" s="66"/>
      <c r="E236" s="67"/>
      <c r="F236" s="28"/>
    </row>
    <row r="237" spans="1:6" ht="31.2" x14ac:dyDescent="0.3">
      <c r="A237" s="2" t="s">
        <v>331</v>
      </c>
      <c r="B237" s="37" t="s">
        <v>332</v>
      </c>
      <c r="C237" s="2" t="s">
        <v>333</v>
      </c>
      <c r="D237" s="2">
        <v>60000</v>
      </c>
      <c r="E237" s="2"/>
      <c r="F237" s="2">
        <f>SUM(D237*E237)</f>
        <v>0</v>
      </c>
    </row>
    <row r="238" spans="1:6" ht="46.8" x14ac:dyDescent="0.3">
      <c r="A238" s="2" t="s">
        <v>334</v>
      </c>
      <c r="B238" s="37" t="s">
        <v>335</v>
      </c>
      <c r="C238" s="2" t="s">
        <v>333</v>
      </c>
      <c r="D238" s="2">
        <v>90000</v>
      </c>
      <c r="E238" s="2"/>
      <c r="F238" s="2">
        <f t="shared" ref="F238:F239" si="22">SUM(D238*E238)</f>
        <v>0</v>
      </c>
    </row>
    <row r="239" spans="1:6" ht="31.2" x14ac:dyDescent="0.3">
      <c r="A239" s="2" t="s">
        <v>336</v>
      </c>
      <c r="B239" s="37" t="s">
        <v>337</v>
      </c>
      <c r="C239" s="2" t="s">
        <v>333</v>
      </c>
      <c r="D239" s="2">
        <v>21000</v>
      </c>
      <c r="E239" s="2"/>
      <c r="F239" s="2">
        <f t="shared" si="22"/>
        <v>0</v>
      </c>
    </row>
    <row r="240" spans="1:6" ht="15.6" x14ac:dyDescent="0.3">
      <c r="A240" s="28" t="s">
        <v>338</v>
      </c>
      <c r="B240" s="65" t="s">
        <v>339</v>
      </c>
      <c r="C240" s="66"/>
      <c r="D240" s="66"/>
      <c r="E240" s="67"/>
      <c r="F240" s="28"/>
    </row>
    <row r="241" spans="1:6" ht="31.2" x14ac:dyDescent="0.3">
      <c r="A241" s="2" t="s">
        <v>340</v>
      </c>
      <c r="B241" s="37" t="s">
        <v>341</v>
      </c>
      <c r="C241" s="2" t="s">
        <v>173</v>
      </c>
      <c r="D241" s="2">
        <v>1350</v>
      </c>
      <c r="E241" s="2"/>
      <c r="F241" s="2">
        <f>SUM(D241*E241)</f>
        <v>0</v>
      </c>
    </row>
    <row r="242" spans="1:6" ht="31.2" x14ac:dyDescent="0.3">
      <c r="A242" s="2" t="s">
        <v>342</v>
      </c>
      <c r="B242" s="37" t="s">
        <v>343</v>
      </c>
      <c r="C242" s="2" t="s">
        <v>173</v>
      </c>
      <c r="D242" s="2">
        <v>500</v>
      </c>
      <c r="E242" s="2"/>
      <c r="F242" s="2">
        <f t="shared" ref="F242:F244" si="23">SUM(D242*E242)</f>
        <v>0</v>
      </c>
    </row>
    <row r="243" spans="1:6" ht="46.8" x14ac:dyDescent="0.3">
      <c r="A243" s="2" t="s">
        <v>344</v>
      </c>
      <c r="B243" s="37" t="s">
        <v>345</v>
      </c>
      <c r="C243" s="2" t="s">
        <v>173</v>
      </c>
      <c r="D243" s="2">
        <v>500</v>
      </c>
      <c r="E243" s="2"/>
      <c r="F243" s="2">
        <f t="shared" si="23"/>
        <v>0</v>
      </c>
    </row>
    <row r="244" spans="1:6" ht="31.2" x14ac:dyDescent="0.3">
      <c r="A244" s="2" t="s">
        <v>346</v>
      </c>
      <c r="B244" s="37" t="s">
        <v>347</v>
      </c>
      <c r="C244" s="2" t="s">
        <v>173</v>
      </c>
      <c r="D244" s="2">
        <v>500</v>
      </c>
      <c r="E244" s="2"/>
      <c r="F244" s="2">
        <f t="shared" si="23"/>
        <v>0</v>
      </c>
    </row>
    <row r="245" spans="1:6" ht="15.6" x14ac:dyDescent="0.3">
      <c r="A245" s="52" t="s">
        <v>40</v>
      </c>
      <c r="B245" s="53"/>
      <c r="C245" s="53"/>
      <c r="D245" s="53"/>
      <c r="E245" s="53"/>
      <c r="F245" s="36">
        <f>SUM(F100:F244)</f>
        <v>0</v>
      </c>
    </row>
    <row r="247" spans="1:6" ht="15.6" x14ac:dyDescent="0.3">
      <c r="A247" s="56" t="s">
        <v>35</v>
      </c>
      <c r="B247" s="57"/>
      <c r="C247" s="57"/>
      <c r="D247" s="57"/>
      <c r="E247" s="57"/>
      <c r="F247" s="41">
        <f>SUM(F31)</f>
        <v>0</v>
      </c>
    </row>
    <row r="248" spans="1:6" ht="15.6" x14ac:dyDescent="0.3">
      <c r="A248" s="56" t="s">
        <v>36</v>
      </c>
      <c r="B248" s="57"/>
      <c r="C248" s="57"/>
      <c r="D248" s="57"/>
      <c r="E248" s="57"/>
      <c r="F248" s="41">
        <f>SUM(E93)</f>
        <v>0</v>
      </c>
    </row>
    <row r="249" spans="1:6" ht="15.6" x14ac:dyDescent="0.3">
      <c r="A249" s="56" t="s">
        <v>40</v>
      </c>
      <c r="B249" s="57"/>
      <c r="C249" s="57"/>
      <c r="D249" s="57"/>
      <c r="E249" s="57"/>
      <c r="F249" s="41">
        <f>SUM(F245)</f>
        <v>0</v>
      </c>
    </row>
    <row r="250" spans="1:6" ht="40.200000000000003" customHeight="1" x14ac:dyDescent="0.3">
      <c r="A250" s="54" t="s">
        <v>355</v>
      </c>
      <c r="B250" s="55"/>
      <c r="C250" s="55"/>
      <c r="D250" s="55"/>
      <c r="E250" s="55"/>
      <c r="F250" s="42">
        <f>SUM(F247:F249)</f>
        <v>0</v>
      </c>
    </row>
    <row r="251" spans="1:6" ht="21.6" customHeight="1" x14ac:dyDescent="0.3">
      <c r="A251" s="58" t="s">
        <v>356</v>
      </c>
      <c r="B251" s="59"/>
      <c r="C251" s="59"/>
      <c r="D251" s="59"/>
      <c r="E251" s="60"/>
      <c r="F251" s="44">
        <v>0.05</v>
      </c>
    </row>
    <row r="252" spans="1:6" ht="15.6" x14ac:dyDescent="0.3">
      <c r="A252" s="56" t="s">
        <v>354</v>
      </c>
      <c r="B252" s="57"/>
      <c r="C252" s="57"/>
      <c r="D252" s="57"/>
      <c r="E252" s="57"/>
      <c r="F252" s="42">
        <f>SUM(F250*F251)</f>
        <v>0</v>
      </c>
    </row>
    <row r="253" spans="1:6" ht="27" customHeight="1" x14ac:dyDescent="0.3">
      <c r="A253" s="58" t="s">
        <v>41</v>
      </c>
      <c r="B253" s="59"/>
      <c r="C253" s="59"/>
      <c r="D253" s="59"/>
      <c r="E253" s="60"/>
      <c r="F253" s="45">
        <f>SUM(F250+F252)</f>
        <v>0</v>
      </c>
    </row>
    <row r="254" spans="1:6" ht="15" hidden="1" customHeight="1" x14ac:dyDescent="0.3">
      <c r="A254" s="16"/>
      <c r="B254" s="16"/>
      <c r="C254" s="16"/>
      <c r="D254" s="16"/>
      <c r="E254" s="16"/>
      <c r="F254" s="43"/>
    </row>
    <row r="256" spans="1:6" ht="15.6" x14ac:dyDescent="0.3">
      <c r="A256" s="46" t="s">
        <v>357</v>
      </c>
      <c r="B256" s="47"/>
    </row>
    <row r="257" spans="1:6" ht="31.95" customHeight="1" x14ac:dyDescent="0.3">
      <c r="A257" s="48" t="s">
        <v>358</v>
      </c>
      <c r="B257" s="49"/>
      <c r="C257" s="49"/>
      <c r="D257" s="49"/>
      <c r="E257" s="49"/>
      <c r="F257" s="49"/>
    </row>
    <row r="258" spans="1:6" ht="32.4" customHeight="1" x14ac:dyDescent="0.3">
      <c r="A258" s="50" t="s">
        <v>359</v>
      </c>
      <c r="B258" s="51"/>
      <c r="C258" s="51"/>
      <c r="D258" s="51"/>
      <c r="E258" s="51"/>
      <c r="F258" s="51"/>
    </row>
    <row r="259" spans="1:6" ht="15.6" x14ac:dyDescent="0.3">
      <c r="A259" s="50" t="s">
        <v>360</v>
      </c>
      <c r="B259" s="51"/>
      <c r="C259" s="51"/>
      <c r="D259" s="51"/>
      <c r="E259" s="51"/>
      <c r="F259" s="51"/>
    </row>
  </sheetData>
  <mergeCells count="57">
    <mergeCell ref="B2:F2"/>
    <mergeCell ref="B1:F1"/>
    <mergeCell ref="A3:F3"/>
    <mergeCell ref="A31:E31"/>
    <mergeCell ref="A4:F4"/>
    <mergeCell ref="A93:D93"/>
    <mergeCell ref="B37:D37"/>
    <mergeCell ref="B45:D45"/>
    <mergeCell ref="B53:D53"/>
    <mergeCell ref="B55:D55"/>
    <mergeCell ref="B66:D66"/>
    <mergeCell ref="B76:D76"/>
    <mergeCell ref="B85:D85"/>
    <mergeCell ref="A95:F95"/>
    <mergeCell ref="A96:F96"/>
    <mergeCell ref="B99:E99"/>
    <mergeCell ref="B107:E107"/>
    <mergeCell ref="B111:E111"/>
    <mergeCell ref="B114:E114"/>
    <mergeCell ref="B117:E117"/>
    <mergeCell ref="B125:E125"/>
    <mergeCell ref="B127:E127"/>
    <mergeCell ref="B137:E137"/>
    <mergeCell ref="B187:E187"/>
    <mergeCell ref="B192:E192"/>
    <mergeCell ref="B198:E198"/>
    <mergeCell ref="B200:E200"/>
    <mergeCell ref="B141:E141"/>
    <mergeCell ref="B151:E151"/>
    <mergeCell ref="B155:E155"/>
    <mergeCell ref="B166:E166"/>
    <mergeCell ref="B174:E174"/>
    <mergeCell ref="A34:E34"/>
    <mergeCell ref="A33:E33"/>
    <mergeCell ref="A247:E247"/>
    <mergeCell ref="A248:E248"/>
    <mergeCell ref="A249:E249"/>
    <mergeCell ref="B218:E218"/>
    <mergeCell ref="B221:E221"/>
    <mergeCell ref="B232:E232"/>
    <mergeCell ref="B236:E236"/>
    <mergeCell ref="B240:E240"/>
    <mergeCell ref="B203:E203"/>
    <mergeCell ref="B206:E206"/>
    <mergeCell ref="B209:E209"/>
    <mergeCell ref="B212:E212"/>
    <mergeCell ref="B215:E215"/>
    <mergeCell ref="B181:E181"/>
    <mergeCell ref="A256:B256"/>
    <mergeCell ref="A257:F257"/>
    <mergeCell ref="A258:F258"/>
    <mergeCell ref="A259:F259"/>
    <mergeCell ref="A245:E245"/>
    <mergeCell ref="A250:E250"/>
    <mergeCell ref="A252:E252"/>
    <mergeCell ref="A251:E251"/>
    <mergeCell ref="A253:E253"/>
  </mergeCells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pirkimo objekto dalis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Greta Stirbytė</dc:creator>
  <cp:lastModifiedBy>Greta Stirbytė</cp:lastModifiedBy>
  <cp:lastPrinted>2026-05-18T08:27:31Z</cp:lastPrinted>
  <dcterms:created xsi:type="dcterms:W3CDTF">2026-05-04T11:41:38Z</dcterms:created>
  <dcterms:modified xsi:type="dcterms:W3CDTF">2026-05-21T06:10:35Z</dcterms:modified>
</cp:coreProperties>
</file>