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kaunoligonine-my.sharepoint.com/personal/ausrrugi_kaunoligonine_lt/Documents/Darbalaukis/Informacinių stendų gamyba2_skelbiama apklausa/Paketas pirkimo skelbimui/"/>
    </mc:Choice>
  </mc:AlternateContent>
  <xr:revisionPtr revIDLastSave="23" documentId="11_2C7B86F674B3CDC3EE9FC30DF33A0802C9E16AF2" xr6:coauthVersionLast="47" xr6:coauthVersionMax="47" xr10:uidLastSave="{07D889B5-5D16-434F-9969-4479AE0136AB}"/>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9" i="1" l="1"/>
  <c r="F94" i="1"/>
  <c r="F92" i="1"/>
  <c r="F87" i="1"/>
  <c r="F84" i="1"/>
  <c r="F78" i="1"/>
  <c r="F72" i="1"/>
  <c r="F69" i="1"/>
  <c r="F64" i="1"/>
  <c r="F59" i="1"/>
  <c r="F54" i="1"/>
  <c r="F47" i="1"/>
  <c r="F42" i="1"/>
  <c r="F35" i="1"/>
  <c r="G98" i="1" s="1"/>
  <c r="F98" i="1" l="1"/>
  <c r="F99" i="1" s="1"/>
  <c r="F100" i="1" s="1"/>
</calcChain>
</file>

<file path=xl/sharedStrings.xml><?xml version="1.0" encoding="utf-8"?>
<sst xmlns="http://schemas.openxmlformats.org/spreadsheetml/2006/main" count="201" uniqueCount="171">
  <si>
    <t>PIRKIMO SĄLYGŲ PRIEDAS "PASIŪLYMO FORMA"</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</si>
  <si>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</si>
  <si>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</si>
  <si>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</si>
  <si>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</si>
  <si>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</si>
  <si>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</si>
  <si>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</si>
  <si>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</si>
  <si>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</si>
  <si>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</si>
  <si>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</si>
  <si>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</si>
  <si>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</si>
  <si>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</si>
  <si>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</si>
  <si>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</si>
  <si>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</si>
  <si>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</si>
  <si>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</si>
  <si>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</si>
  <si>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</si>
  <si>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</si>
  <si>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</si>
  <si>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</si>
  <si>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</si>
  <si>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</si>
  <si>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</si>
  <si>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</si>
  <si>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</si>
  <si>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</si>
  <si>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Tiekėjo siūlomos charakteristikos</t>
  </si>
  <si>
    <t>1.1.</t>
  </si>
  <si>
    <t xml:space="preserve">Lentelė </t>
  </si>
  <si>
    <t>vnt.</t>
  </si>
  <si>
    <t>1.1.1.</t>
  </si>
  <si>
    <t>Matmenys: plotis 8 cm, ilgis 40cm;</t>
  </si>
  <si>
    <t>1.1.2.</t>
  </si>
  <si>
    <t>Tvirtinama prie durų arba sienos;</t>
  </si>
  <si>
    <t>1.1.3.</t>
  </si>
  <si>
    <t>Lentelė lenkta, medžiaga aliuminis arba lygiavertė;</t>
  </si>
  <si>
    <t>1.1.4.</t>
  </si>
  <si>
    <t>Komplektą sudaro profilis su plastikiniais antgaliais, kurie tvirtinasi varžteliais, plėvelė su užrašais  ir dvipusė lipni juosta tvirtinimui.</t>
  </si>
  <si>
    <t>1.1.5.</t>
  </si>
  <si>
    <t>1.1.6.</t>
  </si>
  <si>
    <t>Su maketavimo ir tvirtinimo paslauga.</t>
  </si>
  <si>
    <t>1.2.</t>
  </si>
  <si>
    <t>Plėvelė</t>
  </si>
  <si>
    <t>1.2.1.</t>
  </si>
  <si>
    <t>Tinkanti objektui 1.1</t>
  </si>
  <si>
    <t>1.2.2.</t>
  </si>
  <si>
    <t>Matmenys: plotis 8 cm, ilgis 40cm.</t>
  </si>
  <si>
    <t>1.2.3.</t>
  </si>
  <si>
    <t>Medžiaga: PVC arba lygiavertė medžiaga, skaidri  ne mažiau 0,5 mm storio, naudojama spaudai, su kabinetų numeriais ir užrašais.</t>
  </si>
  <si>
    <t>1.2.4.</t>
  </si>
  <si>
    <t>1.3.</t>
  </si>
  <si>
    <t>Lentelė</t>
  </si>
  <si>
    <t>1.3.1.</t>
  </si>
  <si>
    <t>Matmenys: plotis 8 cm, ilgis 10cm;</t>
  </si>
  <si>
    <t>1.3.2.</t>
  </si>
  <si>
    <t>1.3.3.</t>
  </si>
  <si>
    <t>1.3.4.</t>
  </si>
  <si>
    <t>1.3.5.</t>
  </si>
  <si>
    <t>Plėvelė iš PVC arba lygiavertės medžiagos, skaidri  ne mažiau 0,5 mm storio, naudojama spaudai, su kabinetų numeriais ir užrašais.</t>
  </si>
  <si>
    <t>1.3.6.</t>
  </si>
  <si>
    <t>Su maketavimo ir tvirtinimo paslauga</t>
  </si>
  <si>
    <t>1.4.</t>
  </si>
  <si>
    <t>1.4.1.</t>
  </si>
  <si>
    <t>1.4.2.</t>
  </si>
  <si>
    <t>1.4.3.</t>
  </si>
  <si>
    <t>Tinkanti objektui 1.3</t>
  </si>
  <si>
    <t>1.4.4.</t>
  </si>
  <si>
    <t>1.5.</t>
  </si>
  <si>
    <t>Lipni plėvelė, su užrašais</t>
  </si>
  <si>
    <t>kv. m.</t>
  </si>
  <si>
    <t>1.5.1.</t>
  </si>
  <si>
    <t>Pritaikyta lauko sąlygoms.</t>
  </si>
  <si>
    <t>1.5.2.</t>
  </si>
  <si>
    <t>Medžiaga :  PVC arba lygiavertė medžiaga, blizgančiu ir matiniu paviršiumi.</t>
  </si>
  <si>
    <t>1.5.3.</t>
  </si>
  <si>
    <t>Storis ne mažiau 75 mikronai,  ploteriuojama ploteriu.</t>
  </si>
  <si>
    <t>1.5.4.</t>
  </si>
  <si>
    <t>Su maketavimo , klijavimo  ir tvirtinimo paslauga.</t>
  </si>
  <si>
    <t>1.6.</t>
  </si>
  <si>
    <t>Lipni plėvelė- spaudos lipdukas</t>
  </si>
  <si>
    <t>1.6.1.</t>
  </si>
  <si>
    <t>1.6.2.</t>
  </si>
  <si>
    <t>1.6.3.</t>
  </si>
  <si>
    <t>Medžiaga :  iš PVC arba lygiavertė, balta, matiniu paviršiumi.</t>
  </si>
  <si>
    <t>1.6.4.</t>
  </si>
  <si>
    <t>1.7.</t>
  </si>
  <si>
    <t>Stiklo matinimas plėvele</t>
  </si>
  <si>
    <t>1.7.1.</t>
  </si>
  <si>
    <t>Medžiaga : PVC arba lygiavertė,  storis ne mažiau 75 mikronai, šiurkščiu , vidutinio blizgumo paviršiumi ,slopina atspindžius.</t>
  </si>
  <si>
    <t>1.7.2.</t>
  </si>
  <si>
    <t>Su klijavimo paslauga.</t>
  </si>
  <si>
    <t>1.8.</t>
  </si>
  <si>
    <t>Informacinės lentelės su grafika</t>
  </si>
  <si>
    <t>1.8.1.</t>
  </si>
  <si>
    <t xml:space="preserve"> Medžiaga : PVC arba lygavertė , blizgančiu ir matiniu paviršiumi.</t>
  </si>
  <si>
    <t>1.8.2.</t>
  </si>
  <si>
    <t>Storis ne mažiau 3mm.</t>
  </si>
  <si>
    <t>1.8.3.</t>
  </si>
  <si>
    <t>Storis  plėvelės ne mažiau 75 mikronai.</t>
  </si>
  <si>
    <t>1.8.4.</t>
  </si>
  <si>
    <t>Su aliuminio kompozito  arba lygiaverčiu  pagrindu.</t>
  </si>
  <si>
    <t>1.8.5.</t>
  </si>
  <si>
    <t>1.9.</t>
  </si>
  <si>
    <t>Informacinės lentelės, su grafika</t>
  </si>
  <si>
    <t>1.9.1.</t>
  </si>
  <si>
    <t xml:space="preserve">Storis ne mažiau 3mm. </t>
  </si>
  <si>
    <t>1.9.2.</t>
  </si>
  <si>
    <t>Pritaikytos lauko sąlygomis.</t>
  </si>
  <si>
    <t>1.9.3.</t>
  </si>
  <si>
    <t>1.9.4.</t>
  </si>
  <si>
    <t>Su aliuminio kompozito arba lygiavertės medžiagos pagrindu.</t>
  </si>
  <si>
    <t>1.9.5.</t>
  </si>
  <si>
    <t>1.10.</t>
  </si>
  <si>
    <t>Organinis stiklas</t>
  </si>
  <si>
    <t>1.10.1.</t>
  </si>
  <si>
    <t>Storis ne mažiau 6mm ,skaidrus.</t>
  </si>
  <si>
    <t>1.10.2.</t>
  </si>
  <si>
    <t>Su išpjovimo, formavimo ir tvirtinimo paslauga.</t>
  </si>
  <si>
    <t>1.11.</t>
  </si>
  <si>
    <t>Informaciniai rėmeliai</t>
  </si>
  <si>
    <t>1.11.1.</t>
  </si>
  <si>
    <t>A5 formato, atlenkiamais kraštais ir plastiko skydeliu, tvirtinama naudojant varžtus arba dvipusę lipnią juostą.</t>
  </si>
  <si>
    <t>1.11.2.</t>
  </si>
  <si>
    <t>1.11.3.</t>
  </si>
  <si>
    <t>Rinkinyje: lentelė, varžtų rinkinys, dvipusė lipni juosta.</t>
  </si>
  <si>
    <t>1.11.4.</t>
  </si>
  <si>
    <t>Su tvirtinimo paslauga.</t>
  </si>
  <si>
    <t>1.12.</t>
  </si>
  <si>
    <t>Senos plėvelės šalinimo paslauga</t>
  </si>
  <si>
    <t>1.12.1.</t>
  </si>
  <si>
    <t>Senos plėvelės valymas gramdiklio ir tam tikrų skysčių pagalba, kurie nekenksmingi visiems pagrindams.</t>
  </si>
  <si>
    <t>1.13.</t>
  </si>
  <si>
    <t>1.13.1.</t>
  </si>
  <si>
    <t>Matmenys: plotis 125 mm ilgis 125 mm.</t>
  </si>
  <si>
    <t>1.13.2.</t>
  </si>
  <si>
    <t>Dvi pusės su užrašais, tvirtinama prie sienos.</t>
  </si>
  <si>
    <t>1.13.3.</t>
  </si>
  <si>
    <t>Medžiaga: aliuminio kompozitas arba lygiavertė, storis ne mažiau 3mm, sidabrinė.</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</si>
  <si>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</si>
  <si>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</si>
  <si>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</si>
  <si>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</si>
  <si>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</si>
  <si>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</si>
  <si>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</si>
  <si>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</si>
  <si>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</si>
  <si>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</si>
  <si>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</si>
  <si>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</si>
  <si>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</si>
  <si>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</si>
  <si>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</si>
  <si>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</si>
  <si>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</si>
  <si>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</si>
  <si>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</si>
  <si>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</si>
  <si>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</si>
  <si>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</si>
  <si>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18236-6 2026-05-22 11:25:28</t>
  </si>
  <si>
    <t>Informacinių stendų gamyba ir papildomos paslaugos</t>
  </si>
  <si>
    <t>Asmens atsakingo už pasiūlymą vardas, pavardė ir asmens teikiančio pasiūlymą vardas, pavardė:</t>
  </si>
  <si>
    <t>7.Teikdami šį pasiūlymą patvirtiname, kad tiekėjas (jungtinės veiklos partneris arba subtiekėjas (subrangovas) arba trečiasis asmuo, kurio pajėgumais remiamasi) neturi VPĮ 46 str. 2(1) d. numatyto pašalinimo pagrindo, t. y.  tiekėjui nėra paskirtų ir neatliktų baudžiamojo poveikio priemonių – uždraudimo juridiniam asmeniui dalyvauti viešuosiuose pirkimuose.</t>
  </si>
  <si>
    <t>Plėvelė iš PVC arba lygiavertės medžiagos, skaidri  ne mažiau 0,5 mm storio, naudojama spaudai, su kabinetų numeriais ir užrašais</t>
  </si>
  <si>
    <t>Plastiko skydelis 0,5(±0,01) mm storio, rėmelio plotis 20(±5)mm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</si>
</sst>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
      <b/>
      <sz val="14"/>
      <color theme="1"/>
      <name val="Times New Roman"/>
      <family val="1"/>
      <charset val="186"/>
    </font>
    <font>
      <b/>
      <sz val="12"/>
      <color theme="1"/>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2" borderId="0" xfId="0" applyFont="1" applyFill="1"/>
    <xf numFmtId="0" fontId="5" fillId="4"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7" fillId="4" borderId="0" xfId="0" applyFont="1" applyFill="1"/>
    <xf numFmtId="0" fontId="8" fillId="4" borderId="0" xfId="0" applyFont="1" applyFill="1"/>
    <xf numFmtId="0" fontId="4" fillId="4" borderId="23" xfId="0" applyFont="1" applyFill="1" applyBorder="1" applyAlignment="1">
      <alignment wrapText="1"/>
    </xf>
    <xf numFmtId="0" fontId="4" fillId="2" borderId="0" xfId="0" applyFont="1" applyFill="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0" fontId="4" fillId="2" borderId="1" xfId="0" applyFont="1" applyFill="1" applyBorder="1" applyAlignment="1">
      <alignment vertical="center" wrapText="1"/>
    </xf>
    <xf numFmtId="0" fontId="4" fillId="0" borderId="15" xfId="0" applyFont="1" applyBorder="1"/>
    <xf numFmtId="0" fontId="4" fillId="4" borderId="23" xfId="0" applyFont="1" applyFill="1" applyBorder="1" applyAlignment="1">
      <alignment vertical="center" wrapText="1"/>
    </xf>
    <xf numFmtId="0" fontId="4" fillId="0" borderId="23" xfId="0" applyFont="1"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0" borderId="22" xfId="0" applyFont="1" applyBorder="1"/>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49" fontId="6" fillId="2" borderId="2" xfId="0" applyNumberFormat="1" applyFont="1" applyFill="1" applyBorder="1" applyAlignment="1">
      <alignment horizontal="left" vertical="center" wrapText="1"/>
    </xf>
    <xf numFmtId="0" fontId="5" fillId="2" borderId="0" xfId="0" applyFont="1" applyFill="1"/>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
  <sheetViews>
    <sheetView tabSelected="1" workbookViewId="0"/>
  </sheetViews>
  <sheetFormatPr defaultColWidth="10.875" defaultRowHeight="15" x14ac:dyDescent="0.25"/>
  <cols>
    <col min="1" max="1" width="9.125" style="1" customWidth="1"/>
    <col min="2" max="2" width="64.75" style="1" customWidth="1"/>
    <col min="3" max="3" width="23.25" style="1" customWidth="1"/>
    <col min="4" max="4" width="13.25" style="1" customWidth="1"/>
    <col min="5" max="5" width="18.25" style="1" customWidth="1"/>
    <col min="6" max="6" width="17.25" style="1" customWidth="1"/>
    <col min="7" max="7" width="58.625" style="1" customWidth="1"/>
    <col min="8" max="8" width="26.5" style="1" customWidth="1"/>
    <col min="9" max="15" width="25" style="1" customWidth="1"/>
    <col min="16" max="16" width="10.875" style="1" customWidth="1"/>
    <col min="17" max="16384" width="10.875" style="1"/>
  </cols>
  <sheetData>
    <row r="1" spans="1:6" s="12" customFormat="1" ht="15.75" x14ac:dyDescent="0.25"/>
    <row r="2" spans="1:6" s="12" customFormat="1" ht="15.75" x14ac:dyDescent="0.25">
      <c r="A2" s="13" t="s">
        <v>0</v>
      </c>
      <c r="B2" s="14"/>
    </row>
    <row r="3" spans="1:6" s="12" customFormat="1" ht="15.75" x14ac:dyDescent="0.25">
      <c r="B3" s="15"/>
    </row>
    <row r="4" spans="1:6" s="12" customFormat="1" ht="18.75" x14ac:dyDescent="0.3">
      <c r="A4" s="26" t="s">
        <v>166</v>
      </c>
      <c r="B4" s="14"/>
    </row>
    <row r="5" spans="1:6" s="12" customFormat="1" ht="15.75" x14ac:dyDescent="0.25">
      <c r="A5" s="14"/>
      <c r="B5" s="14"/>
    </row>
    <row r="6" spans="1:6" s="12" customFormat="1" ht="15.75" x14ac:dyDescent="0.25">
      <c r="A6" s="12" t="s">
        <v>1</v>
      </c>
      <c r="B6" s="13" t="s">
        <v>2</v>
      </c>
    </row>
    <row r="7" spans="1:6" s="12" customFormat="1" ht="15.75" x14ac:dyDescent="0.25">
      <c r="B7" s="14"/>
    </row>
    <row r="8" spans="1:6" s="12" customFormat="1" ht="15.75" x14ac:dyDescent="0.25">
      <c r="A8" s="16" t="s">
        <v>3</v>
      </c>
      <c r="B8" s="17"/>
    </row>
    <row r="9" spans="1:6" s="12" customFormat="1" ht="15.75" x14ac:dyDescent="0.25">
      <c r="A9" s="16" t="s">
        <v>4</v>
      </c>
      <c r="B9" s="17"/>
    </row>
    <row r="10" spans="1:6" s="12" customFormat="1" ht="15.75" x14ac:dyDescent="0.25">
      <c r="A10" s="16" t="s">
        <v>5</v>
      </c>
      <c r="B10" s="17"/>
    </row>
    <row r="11" spans="1:6" s="12" customFormat="1" ht="15.75" x14ac:dyDescent="0.25"/>
    <row r="12" spans="1:6" s="12" customFormat="1" ht="15.75" x14ac:dyDescent="0.25">
      <c r="A12" s="33" t="s">
        <v>6</v>
      </c>
      <c r="B12" s="34"/>
      <c r="C12" s="30"/>
      <c r="D12" s="31"/>
      <c r="E12" s="31"/>
      <c r="F12" s="32"/>
    </row>
    <row r="13" spans="1:6" s="12" customFormat="1" ht="15.95" customHeight="1" x14ac:dyDescent="0.25">
      <c r="A13" s="38" t="s">
        <v>7</v>
      </c>
      <c r="B13" s="39"/>
      <c r="C13" s="30"/>
      <c r="D13" s="31"/>
      <c r="E13" s="31"/>
      <c r="F13" s="32"/>
    </row>
    <row r="14" spans="1:6" s="12" customFormat="1" ht="15.95" customHeight="1" x14ac:dyDescent="0.25">
      <c r="A14" s="38" t="s">
        <v>8</v>
      </c>
      <c r="B14" s="39"/>
      <c r="C14" s="30"/>
      <c r="D14" s="31"/>
      <c r="E14" s="31"/>
      <c r="F14" s="32"/>
    </row>
    <row r="15" spans="1:6" s="12" customFormat="1" ht="15.95" customHeight="1" x14ac:dyDescent="0.25">
      <c r="A15" s="33" t="s">
        <v>9</v>
      </c>
      <c r="B15" s="34"/>
      <c r="C15" s="30"/>
      <c r="D15" s="31"/>
      <c r="E15" s="31"/>
      <c r="F15" s="32"/>
    </row>
    <row r="16" spans="1:6" s="12" customFormat="1" ht="63" customHeight="1" x14ac:dyDescent="0.25">
      <c r="A16" s="42" t="s">
        <v>10</v>
      </c>
      <c r="B16" s="39"/>
      <c r="C16" s="30"/>
      <c r="D16" s="31"/>
      <c r="E16" s="31"/>
      <c r="F16" s="32"/>
    </row>
    <row r="17" spans="1:6" s="12" customFormat="1" ht="15.95" customHeight="1" x14ac:dyDescent="0.25">
      <c r="A17" s="33" t="s">
        <v>167</v>
      </c>
      <c r="B17" s="34"/>
      <c r="C17" s="30"/>
      <c r="D17" s="31"/>
      <c r="E17" s="31"/>
      <c r="F17" s="32"/>
    </row>
    <row r="18" spans="1:6" s="12" customFormat="1" ht="15.95" customHeight="1" x14ac:dyDescent="0.25">
      <c r="A18" s="33" t="s">
        <v>11</v>
      </c>
      <c r="B18" s="34"/>
      <c r="C18" s="30"/>
      <c r="D18" s="31"/>
      <c r="E18" s="31"/>
      <c r="F18" s="32"/>
    </row>
    <row r="19" spans="1:6" s="12" customFormat="1" ht="48" customHeight="1" x14ac:dyDescent="0.25">
      <c r="A19" s="33" t="s">
        <v>12</v>
      </c>
      <c r="B19" s="34"/>
      <c r="C19" s="30"/>
      <c r="D19" s="31"/>
      <c r="E19" s="31"/>
      <c r="F19" s="32"/>
    </row>
    <row r="20" spans="1:6" s="12" customFormat="1" ht="54.95" customHeight="1" x14ac:dyDescent="0.25">
      <c r="A20" s="33" t="s">
        <v>13</v>
      </c>
      <c r="B20" s="34"/>
      <c r="C20" s="30"/>
      <c r="D20" s="31"/>
      <c r="E20" s="31"/>
      <c r="F20" s="32"/>
    </row>
    <row r="21" spans="1:6" s="12" customFormat="1" ht="71.099999999999994" customHeight="1" x14ac:dyDescent="0.25">
      <c r="A21" s="35" t="s">
        <v>14</v>
      </c>
      <c r="B21" s="36"/>
      <c r="C21" s="40"/>
      <c r="D21" s="41"/>
      <c r="E21" s="41"/>
      <c r="F21" s="41"/>
    </row>
    <row r="22" spans="1:6" s="12" customFormat="1" ht="18" customHeight="1" x14ac:dyDescent="0.25">
      <c r="A22" s="18"/>
      <c r="B22" s="18"/>
      <c r="C22" s="19"/>
      <c r="D22" s="19"/>
      <c r="E22" s="19"/>
      <c r="F22" s="19"/>
    </row>
    <row r="23" spans="1:6" s="12" customFormat="1" ht="15.75" x14ac:dyDescent="0.25">
      <c r="A23" s="43" t="s">
        <v>15</v>
      </c>
      <c r="B23" s="29"/>
      <c r="C23" s="29"/>
      <c r="D23" s="29"/>
      <c r="E23" s="29"/>
      <c r="F23" s="29"/>
    </row>
    <row r="24" spans="1:6" s="12" customFormat="1" ht="15.75" x14ac:dyDescent="0.25">
      <c r="A24" s="29" t="s">
        <v>16</v>
      </c>
      <c r="B24" s="29"/>
      <c r="C24" s="29"/>
      <c r="D24" s="29"/>
      <c r="E24" s="29"/>
      <c r="F24" s="29"/>
    </row>
    <row r="25" spans="1:6" s="12" customFormat="1" ht="15.75" x14ac:dyDescent="0.25">
      <c r="A25" s="29" t="s">
        <v>17</v>
      </c>
      <c r="B25" s="29"/>
      <c r="C25" s="29"/>
      <c r="D25" s="29"/>
      <c r="E25" s="29"/>
      <c r="F25" s="29"/>
    </row>
    <row r="26" spans="1:6" s="12" customFormat="1" ht="15.75" x14ac:dyDescent="0.25">
      <c r="A26" s="29" t="s">
        <v>18</v>
      </c>
      <c r="B26" s="29"/>
      <c r="C26" s="29"/>
      <c r="D26" s="29"/>
      <c r="E26" s="29"/>
      <c r="F26" s="29"/>
    </row>
    <row r="27" spans="1:6" s="12" customFormat="1" ht="15.75" x14ac:dyDescent="0.25">
      <c r="A27" s="29" t="s">
        <v>19</v>
      </c>
      <c r="B27" s="29"/>
      <c r="C27" s="29"/>
      <c r="D27" s="29"/>
      <c r="E27" s="29"/>
      <c r="F27" s="29"/>
    </row>
    <row r="28" spans="1:6" s="12" customFormat="1" ht="32.1" customHeight="1" x14ac:dyDescent="0.25">
      <c r="A28" s="37" t="s">
        <v>20</v>
      </c>
      <c r="B28" s="29"/>
      <c r="C28" s="29"/>
      <c r="D28" s="29"/>
      <c r="E28" s="29"/>
      <c r="F28" s="29"/>
    </row>
    <row r="29" spans="1:6" s="12" customFormat="1" ht="15.75" x14ac:dyDescent="0.25">
      <c r="A29" s="29" t="s">
        <v>21</v>
      </c>
      <c r="B29" s="29"/>
      <c r="C29" s="29"/>
      <c r="D29" s="29"/>
      <c r="E29" s="29"/>
      <c r="F29" s="29"/>
    </row>
    <row r="30" spans="1:6" s="12" customFormat="1" ht="15.75" x14ac:dyDescent="0.25">
      <c r="A30" s="20" t="s">
        <v>22</v>
      </c>
      <c r="D30" s="21"/>
    </row>
    <row r="31" spans="1:6" s="12" customFormat="1" ht="15.75" x14ac:dyDescent="0.25">
      <c r="A31" s="20" t="s">
        <v>23</v>
      </c>
    </row>
    <row r="32" spans="1:6" s="12" customFormat="1" ht="15.75" x14ac:dyDescent="0.25">
      <c r="A32" s="27" t="s">
        <v>168</v>
      </c>
    </row>
    <row r="33" spans="1:7" s="12" customFormat="1" ht="15.75" x14ac:dyDescent="0.25">
      <c r="A33" s="13" t="s">
        <v>24</v>
      </c>
    </row>
    <row r="34" spans="1:7" s="12" customFormat="1" ht="15.75" x14ac:dyDescent="0.25">
      <c r="A34" s="22" t="s">
        <v>25</v>
      </c>
      <c r="B34" s="22" t="s">
        <v>26</v>
      </c>
      <c r="C34" s="22" t="s">
        <v>27</v>
      </c>
      <c r="D34" s="22" t="s">
        <v>28</v>
      </c>
      <c r="E34" s="22" t="s">
        <v>29</v>
      </c>
      <c r="F34" s="22" t="s">
        <v>30</v>
      </c>
      <c r="G34" s="22" t="s">
        <v>31</v>
      </c>
    </row>
    <row r="35" spans="1:7" s="12" customFormat="1" ht="15.75" x14ac:dyDescent="0.25">
      <c r="A35" s="23" t="s">
        <v>32</v>
      </c>
      <c r="B35" s="28" t="s">
        <v>33</v>
      </c>
      <c r="C35" s="23">
        <v>300</v>
      </c>
      <c r="D35" s="23" t="s">
        <v>34</v>
      </c>
      <c r="E35" s="24"/>
      <c r="F35" s="23" t="str">
        <f>IF(ISBLANK(E35),"", PRODUCT(C35,E35))</f>
        <v/>
      </c>
    </row>
    <row r="36" spans="1:7" s="12" customFormat="1" ht="15.75" x14ac:dyDescent="0.25">
      <c r="A36" s="23" t="s">
        <v>35</v>
      </c>
      <c r="B36" s="28" t="s">
        <v>36</v>
      </c>
      <c r="C36" s="23"/>
      <c r="D36" s="23"/>
      <c r="E36" s="23"/>
      <c r="F36" s="23"/>
      <c r="G36" s="25"/>
    </row>
    <row r="37" spans="1:7" s="12" customFormat="1" ht="15.75" x14ac:dyDescent="0.25">
      <c r="A37" s="23" t="s">
        <v>37</v>
      </c>
      <c r="B37" s="28" t="s">
        <v>38</v>
      </c>
      <c r="C37" s="23"/>
      <c r="D37" s="23"/>
      <c r="E37" s="23"/>
      <c r="F37" s="23"/>
      <c r="G37" s="25"/>
    </row>
    <row r="38" spans="1:7" s="12" customFormat="1" ht="15.75" x14ac:dyDescent="0.25">
      <c r="A38" s="23" t="s">
        <v>39</v>
      </c>
      <c r="B38" s="28" t="s">
        <v>40</v>
      </c>
      <c r="C38" s="23"/>
      <c r="D38" s="23"/>
      <c r="E38" s="23"/>
      <c r="F38" s="23"/>
      <c r="G38" s="25"/>
    </row>
    <row r="39" spans="1:7" s="12" customFormat="1" ht="31.5" x14ac:dyDescent="0.25">
      <c r="A39" s="23" t="s">
        <v>41</v>
      </c>
      <c r="B39" s="28" t="s">
        <v>42</v>
      </c>
      <c r="C39" s="23"/>
      <c r="D39" s="23"/>
      <c r="E39" s="23"/>
      <c r="F39" s="23"/>
      <c r="G39" s="25"/>
    </row>
    <row r="40" spans="1:7" s="12" customFormat="1" ht="31.5" x14ac:dyDescent="0.25">
      <c r="A40" s="23" t="s">
        <v>43</v>
      </c>
      <c r="B40" s="28" t="s">
        <v>169</v>
      </c>
      <c r="C40" s="23"/>
      <c r="D40" s="23"/>
      <c r="E40" s="23"/>
      <c r="F40" s="23"/>
      <c r="G40" s="25"/>
    </row>
    <row r="41" spans="1:7" s="12" customFormat="1" ht="15.75" x14ac:dyDescent="0.25">
      <c r="A41" s="23" t="s">
        <v>44</v>
      </c>
      <c r="B41" s="28" t="s">
        <v>45</v>
      </c>
      <c r="C41" s="23"/>
      <c r="D41" s="23"/>
      <c r="E41" s="23"/>
      <c r="F41" s="23"/>
      <c r="G41" s="25"/>
    </row>
    <row r="42" spans="1:7" s="12" customFormat="1" ht="15.75" x14ac:dyDescent="0.25">
      <c r="A42" s="23" t="s">
        <v>46</v>
      </c>
      <c r="B42" s="28" t="s">
        <v>47</v>
      </c>
      <c r="C42" s="23">
        <v>80</v>
      </c>
      <c r="D42" s="23" t="s">
        <v>34</v>
      </c>
      <c r="E42" s="24"/>
      <c r="F42" s="23" t="str">
        <f>IF(ISBLANK(E42),"", PRODUCT(C42,E42))</f>
        <v/>
      </c>
    </row>
    <row r="43" spans="1:7" s="12" customFormat="1" ht="15.75" x14ac:dyDescent="0.25">
      <c r="A43" s="23" t="s">
        <v>48</v>
      </c>
      <c r="B43" s="28" t="s">
        <v>49</v>
      </c>
      <c r="C43" s="23"/>
      <c r="D43" s="23"/>
      <c r="E43" s="23"/>
      <c r="F43" s="23"/>
      <c r="G43" s="25"/>
    </row>
    <row r="44" spans="1:7" s="12" customFormat="1" ht="15.75" x14ac:dyDescent="0.25">
      <c r="A44" s="23" t="s">
        <v>50</v>
      </c>
      <c r="B44" s="28" t="s">
        <v>51</v>
      </c>
      <c r="C44" s="23"/>
      <c r="D44" s="23"/>
      <c r="E44" s="23"/>
      <c r="F44" s="23"/>
      <c r="G44" s="25"/>
    </row>
    <row r="45" spans="1:7" s="12" customFormat="1" ht="31.5" x14ac:dyDescent="0.25">
      <c r="A45" s="23" t="s">
        <v>52</v>
      </c>
      <c r="B45" s="28" t="s">
        <v>53</v>
      </c>
      <c r="C45" s="23"/>
      <c r="D45" s="23"/>
      <c r="E45" s="23"/>
      <c r="F45" s="23"/>
      <c r="G45" s="25"/>
    </row>
    <row r="46" spans="1:7" s="12" customFormat="1" ht="15.75" x14ac:dyDescent="0.25">
      <c r="A46" s="23" t="s">
        <v>54</v>
      </c>
      <c r="B46" s="28" t="s">
        <v>45</v>
      </c>
      <c r="C46" s="23"/>
      <c r="D46" s="23"/>
      <c r="E46" s="23"/>
      <c r="F46" s="23"/>
      <c r="G46" s="25"/>
    </row>
    <row r="47" spans="1:7" s="12" customFormat="1" ht="15.75" x14ac:dyDescent="0.25">
      <c r="A47" s="23" t="s">
        <v>55</v>
      </c>
      <c r="B47" s="28" t="s">
        <v>56</v>
      </c>
      <c r="C47" s="23">
        <v>50</v>
      </c>
      <c r="D47" s="23" t="s">
        <v>34</v>
      </c>
      <c r="E47" s="24"/>
      <c r="F47" s="23" t="str">
        <f>IF(ISBLANK(E47),"", PRODUCT(C47,E47))</f>
        <v/>
      </c>
    </row>
    <row r="48" spans="1:7" s="12" customFormat="1" ht="15.75" x14ac:dyDescent="0.25">
      <c r="A48" s="23" t="s">
        <v>57</v>
      </c>
      <c r="B48" s="28" t="s">
        <v>58</v>
      </c>
      <c r="C48" s="23"/>
      <c r="D48" s="23"/>
      <c r="E48" s="23"/>
      <c r="F48" s="23"/>
      <c r="G48" s="25"/>
    </row>
    <row r="49" spans="1:7" s="12" customFormat="1" ht="15.75" x14ac:dyDescent="0.25">
      <c r="A49" s="23" t="s">
        <v>59</v>
      </c>
      <c r="B49" s="28" t="s">
        <v>38</v>
      </c>
      <c r="C49" s="23"/>
      <c r="D49" s="23"/>
      <c r="E49" s="23"/>
      <c r="F49" s="23"/>
      <c r="G49" s="25"/>
    </row>
    <row r="50" spans="1:7" s="12" customFormat="1" ht="15.75" x14ac:dyDescent="0.25">
      <c r="A50" s="23" t="s">
        <v>60</v>
      </c>
      <c r="B50" s="28" t="s">
        <v>40</v>
      </c>
      <c r="C50" s="23"/>
      <c r="D50" s="23"/>
      <c r="E50" s="23"/>
      <c r="F50" s="23"/>
      <c r="G50" s="25"/>
    </row>
    <row r="51" spans="1:7" s="12" customFormat="1" ht="31.5" x14ac:dyDescent="0.25">
      <c r="A51" s="23" t="s">
        <v>61</v>
      </c>
      <c r="B51" s="28" t="s">
        <v>42</v>
      </c>
      <c r="C51" s="23"/>
      <c r="D51" s="23"/>
      <c r="E51" s="23"/>
      <c r="F51" s="23"/>
      <c r="G51" s="25"/>
    </row>
    <row r="52" spans="1:7" s="12" customFormat="1" ht="31.5" x14ac:dyDescent="0.25">
      <c r="A52" s="23" t="s">
        <v>62</v>
      </c>
      <c r="B52" s="28" t="s">
        <v>63</v>
      </c>
      <c r="C52" s="23"/>
      <c r="D52" s="23"/>
      <c r="E52" s="23"/>
      <c r="F52" s="23"/>
      <c r="G52" s="25"/>
    </row>
    <row r="53" spans="1:7" s="12" customFormat="1" ht="15.75" x14ac:dyDescent="0.25">
      <c r="A53" s="23" t="s">
        <v>64</v>
      </c>
      <c r="B53" s="28" t="s">
        <v>65</v>
      </c>
      <c r="C53" s="23"/>
      <c r="D53" s="23"/>
      <c r="E53" s="23"/>
      <c r="F53" s="23"/>
      <c r="G53" s="25"/>
    </row>
    <row r="54" spans="1:7" s="12" customFormat="1" ht="15.75" x14ac:dyDescent="0.25">
      <c r="A54" s="23" t="s">
        <v>66</v>
      </c>
      <c r="B54" s="28" t="s">
        <v>47</v>
      </c>
      <c r="C54" s="23">
        <v>50</v>
      </c>
      <c r="D54" s="23" t="s">
        <v>34</v>
      </c>
      <c r="E54" s="24"/>
      <c r="F54" s="23" t="str">
        <f>IF(ISBLANK(E54),"", PRODUCT(C54,E54))</f>
        <v/>
      </c>
    </row>
    <row r="55" spans="1:7" s="12" customFormat="1" ht="15.75" x14ac:dyDescent="0.25">
      <c r="A55" s="23" t="s">
        <v>67</v>
      </c>
      <c r="B55" s="28" t="s">
        <v>58</v>
      </c>
      <c r="C55" s="23"/>
      <c r="D55" s="23"/>
      <c r="E55" s="23"/>
      <c r="F55" s="23"/>
      <c r="G55" s="25"/>
    </row>
    <row r="56" spans="1:7" s="12" customFormat="1" ht="31.5" x14ac:dyDescent="0.25">
      <c r="A56" s="23" t="s">
        <v>68</v>
      </c>
      <c r="B56" s="28" t="s">
        <v>53</v>
      </c>
      <c r="C56" s="23"/>
      <c r="D56" s="23"/>
      <c r="E56" s="23"/>
      <c r="F56" s="23"/>
      <c r="G56" s="25"/>
    </row>
    <row r="57" spans="1:7" s="12" customFormat="1" ht="15.75" x14ac:dyDescent="0.25">
      <c r="A57" s="23" t="s">
        <v>69</v>
      </c>
      <c r="B57" s="28" t="s">
        <v>70</v>
      </c>
      <c r="C57" s="23"/>
      <c r="D57" s="23"/>
      <c r="E57" s="23"/>
      <c r="F57" s="23"/>
      <c r="G57" s="25"/>
    </row>
    <row r="58" spans="1:7" s="12" customFormat="1" ht="15.75" x14ac:dyDescent="0.25">
      <c r="A58" s="23" t="s">
        <v>71</v>
      </c>
      <c r="B58" s="28" t="s">
        <v>65</v>
      </c>
      <c r="C58" s="23"/>
      <c r="D58" s="23"/>
      <c r="E58" s="23"/>
      <c r="F58" s="23"/>
      <c r="G58" s="25"/>
    </row>
    <row r="59" spans="1:7" s="12" customFormat="1" ht="15.75" x14ac:dyDescent="0.25">
      <c r="A59" s="23" t="s">
        <v>72</v>
      </c>
      <c r="B59" s="28" t="s">
        <v>73</v>
      </c>
      <c r="C59" s="23">
        <v>100</v>
      </c>
      <c r="D59" s="23" t="s">
        <v>74</v>
      </c>
      <c r="E59" s="24"/>
      <c r="F59" s="23" t="str">
        <f>IF(ISBLANK(E59),"", PRODUCT(C59,E59))</f>
        <v/>
      </c>
    </row>
    <row r="60" spans="1:7" s="12" customFormat="1" ht="15.75" x14ac:dyDescent="0.25">
      <c r="A60" s="23" t="s">
        <v>75</v>
      </c>
      <c r="B60" s="28" t="s">
        <v>76</v>
      </c>
      <c r="C60" s="23"/>
      <c r="D60" s="23"/>
      <c r="E60" s="23"/>
      <c r="F60" s="23"/>
      <c r="G60" s="25"/>
    </row>
    <row r="61" spans="1:7" s="12" customFormat="1" ht="15.75" x14ac:dyDescent="0.25">
      <c r="A61" s="23" t="s">
        <v>77</v>
      </c>
      <c r="B61" s="28" t="s">
        <v>78</v>
      </c>
      <c r="C61" s="23"/>
      <c r="D61" s="23"/>
      <c r="E61" s="23"/>
      <c r="F61" s="23"/>
      <c r="G61" s="25"/>
    </row>
    <row r="62" spans="1:7" s="12" customFormat="1" ht="15.75" x14ac:dyDescent="0.25">
      <c r="A62" s="23" t="s">
        <v>79</v>
      </c>
      <c r="B62" s="28" t="s">
        <v>80</v>
      </c>
      <c r="C62" s="23"/>
      <c r="D62" s="23"/>
      <c r="E62" s="23"/>
      <c r="F62" s="23"/>
      <c r="G62" s="25"/>
    </row>
    <row r="63" spans="1:7" s="12" customFormat="1" ht="15.75" x14ac:dyDescent="0.25">
      <c r="A63" s="23" t="s">
        <v>81</v>
      </c>
      <c r="B63" s="28" t="s">
        <v>82</v>
      </c>
      <c r="C63" s="23"/>
      <c r="D63" s="23"/>
      <c r="E63" s="23"/>
      <c r="F63" s="23"/>
      <c r="G63" s="25"/>
    </row>
    <row r="64" spans="1:7" s="12" customFormat="1" ht="15.75" x14ac:dyDescent="0.25">
      <c r="A64" s="23" t="s">
        <v>83</v>
      </c>
      <c r="B64" s="28" t="s">
        <v>84</v>
      </c>
      <c r="C64" s="23">
        <v>100</v>
      </c>
      <c r="D64" s="23" t="s">
        <v>74</v>
      </c>
      <c r="E64" s="24"/>
      <c r="F64" s="23" t="str">
        <f>IF(ISBLANK(E64),"", PRODUCT(C64,E64))</f>
        <v/>
      </c>
    </row>
    <row r="65" spans="1:7" s="12" customFormat="1" ht="15.75" x14ac:dyDescent="0.25">
      <c r="A65" s="23" t="s">
        <v>85</v>
      </c>
      <c r="B65" s="28" t="s">
        <v>76</v>
      </c>
      <c r="C65" s="23"/>
      <c r="D65" s="23"/>
      <c r="E65" s="23"/>
      <c r="F65" s="23"/>
      <c r="G65" s="25"/>
    </row>
    <row r="66" spans="1:7" s="12" customFormat="1" ht="15.75" x14ac:dyDescent="0.25">
      <c r="A66" s="23" t="s">
        <v>86</v>
      </c>
      <c r="B66" s="28" t="s">
        <v>80</v>
      </c>
      <c r="C66" s="23"/>
      <c r="D66" s="23"/>
      <c r="E66" s="23"/>
      <c r="F66" s="23"/>
      <c r="G66" s="25"/>
    </row>
    <row r="67" spans="1:7" s="12" customFormat="1" ht="15.75" x14ac:dyDescent="0.25">
      <c r="A67" s="23" t="s">
        <v>87</v>
      </c>
      <c r="B67" s="28" t="s">
        <v>88</v>
      </c>
      <c r="C67" s="23"/>
      <c r="D67" s="23"/>
      <c r="E67" s="23"/>
      <c r="F67" s="23"/>
      <c r="G67" s="25"/>
    </row>
    <row r="68" spans="1:7" s="12" customFormat="1" ht="15.75" x14ac:dyDescent="0.25">
      <c r="A68" s="23" t="s">
        <v>89</v>
      </c>
      <c r="B68" s="28" t="s">
        <v>82</v>
      </c>
      <c r="C68" s="23"/>
      <c r="D68" s="23"/>
      <c r="E68" s="23"/>
      <c r="F68" s="23"/>
      <c r="G68" s="25"/>
    </row>
    <row r="69" spans="1:7" s="12" customFormat="1" ht="15.75" x14ac:dyDescent="0.25">
      <c r="A69" s="23" t="s">
        <v>90</v>
      </c>
      <c r="B69" s="28" t="s">
        <v>91</v>
      </c>
      <c r="C69" s="23">
        <v>50</v>
      </c>
      <c r="D69" s="23" t="s">
        <v>74</v>
      </c>
      <c r="E69" s="24"/>
      <c r="F69" s="23" t="str">
        <f>IF(ISBLANK(E69),"", PRODUCT(C69,E69))</f>
        <v/>
      </c>
    </row>
    <row r="70" spans="1:7" s="12" customFormat="1" ht="31.5" x14ac:dyDescent="0.25">
      <c r="A70" s="23" t="s">
        <v>92</v>
      </c>
      <c r="B70" s="28" t="s">
        <v>93</v>
      </c>
      <c r="C70" s="23"/>
      <c r="D70" s="23"/>
      <c r="E70" s="23"/>
      <c r="F70" s="23"/>
      <c r="G70" s="25"/>
    </row>
    <row r="71" spans="1:7" s="12" customFormat="1" ht="15.75" x14ac:dyDescent="0.25">
      <c r="A71" s="23" t="s">
        <v>94</v>
      </c>
      <c r="B71" s="28" t="s">
        <v>95</v>
      </c>
      <c r="C71" s="23"/>
      <c r="D71" s="23"/>
      <c r="E71" s="23"/>
      <c r="F71" s="23"/>
      <c r="G71" s="25"/>
    </row>
    <row r="72" spans="1:7" s="12" customFormat="1" ht="15.75" x14ac:dyDescent="0.25">
      <c r="A72" s="23" t="s">
        <v>96</v>
      </c>
      <c r="B72" s="28" t="s">
        <v>97</v>
      </c>
      <c r="C72" s="23">
        <v>100</v>
      </c>
      <c r="D72" s="23" t="s">
        <v>74</v>
      </c>
      <c r="E72" s="24"/>
      <c r="F72" s="23" t="str">
        <f>IF(ISBLANK(E72),"", PRODUCT(C72,E72))</f>
        <v/>
      </c>
    </row>
    <row r="73" spans="1:7" s="12" customFormat="1" ht="15.75" x14ac:dyDescent="0.25">
      <c r="A73" s="23" t="s">
        <v>98</v>
      </c>
      <c r="B73" s="28" t="s">
        <v>99</v>
      </c>
      <c r="C73" s="23"/>
      <c r="D73" s="23"/>
      <c r="E73" s="23"/>
      <c r="F73" s="23"/>
      <c r="G73" s="25"/>
    </row>
    <row r="74" spans="1:7" s="12" customFormat="1" ht="15.75" x14ac:dyDescent="0.25">
      <c r="A74" s="23" t="s">
        <v>100</v>
      </c>
      <c r="B74" s="28" t="s">
        <v>101</v>
      </c>
      <c r="C74" s="23"/>
      <c r="D74" s="23"/>
      <c r="E74" s="23"/>
      <c r="F74" s="23"/>
      <c r="G74" s="25"/>
    </row>
    <row r="75" spans="1:7" s="12" customFormat="1" ht="15.75" x14ac:dyDescent="0.25">
      <c r="A75" s="23" t="s">
        <v>102</v>
      </c>
      <c r="B75" s="28" t="s">
        <v>103</v>
      </c>
      <c r="C75" s="23"/>
      <c r="D75" s="23"/>
      <c r="E75" s="23"/>
      <c r="F75" s="23"/>
      <c r="G75" s="25"/>
    </row>
    <row r="76" spans="1:7" s="12" customFormat="1" ht="15.75" x14ac:dyDescent="0.25">
      <c r="A76" s="23" t="s">
        <v>104</v>
      </c>
      <c r="B76" s="28" t="s">
        <v>105</v>
      </c>
      <c r="C76" s="23"/>
      <c r="D76" s="23"/>
      <c r="E76" s="23"/>
      <c r="F76" s="23"/>
      <c r="G76" s="25"/>
    </row>
    <row r="77" spans="1:7" s="12" customFormat="1" ht="15.75" x14ac:dyDescent="0.25">
      <c r="A77" s="23" t="s">
        <v>106</v>
      </c>
      <c r="B77" s="28" t="s">
        <v>82</v>
      </c>
      <c r="C77" s="23"/>
      <c r="D77" s="23"/>
      <c r="E77" s="23"/>
      <c r="F77" s="23"/>
      <c r="G77" s="25"/>
    </row>
    <row r="78" spans="1:7" s="12" customFormat="1" ht="15.75" x14ac:dyDescent="0.25">
      <c r="A78" s="23" t="s">
        <v>107</v>
      </c>
      <c r="B78" s="28" t="s">
        <v>108</v>
      </c>
      <c r="C78" s="23">
        <v>100</v>
      </c>
      <c r="D78" s="23" t="s">
        <v>74</v>
      </c>
      <c r="E78" s="24"/>
      <c r="F78" s="23" t="str">
        <f>IF(ISBLANK(E78),"", PRODUCT(C78,E78))</f>
        <v/>
      </c>
    </row>
    <row r="79" spans="1:7" s="12" customFormat="1" ht="15.75" x14ac:dyDescent="0.25">
      <c r="A79" s="23" t="s">
        <v>109</v>
      </c>
      <c r="B79" s="28" t="s">
        <v>110</v>
      </c>
      <c r="C79" s="23"/>
      <c r="D79" s="23"/>
      <c r="E79" s="23"/>
      <c r="F79" s="23"/>
      <c r="G79" s="25"/>
    </row>
    <row r="80" spans="1:7" s="12" customFormat="1" ht="15.75" x14ac:dyDescent="0.25">
      <c r="A80" s="23" t="s">
        <v>111</v>
      </c>
      <c r="B80" s="28" t="s">
        <v>112</v>
      </c>
      <c r="C80" s="23"/>
      <c r="D80" s="23"/>
      <c r="E80" s="23"/>
      <c r="F80" s="23"/>
      <c r="G80" s="25"/>
    </row>
    <row r="81" spans="1:7" s="12" customFormat="1" ht="15.75" x14ac:dyDescent="0.25">
      <c r="A81" s="23" t="s">
        <v>113</v>
      </c>
      <c r="B81" s="28" t="s">
        <v>103</v>
      </c>
      <c r="C81" s="23"/>
      <c r="D81" s="23"/>
      <c r="E81" s="23"/>
      <c r="F81" s="23"/>
      <c r="G81" s="25"/>
    </row>
    <row r="82" spans="1:7" s="12" customFormat="1" ht="15.75" x14ac:dyDescent="0.25">
      <c r="A82" s="23" t="s">
        <v>114</v>
      </c>
      <c r="B82" s="28" t="s">
        <v>115</v>
      </c>
      <c r="C82" s="23"/>
      <c r="D82" s="23"/>
      <c r="E82" s="23"/>
      <c r="F82" s="23"/>
      <c r="G82" s="25"/>
    </row>
    <row r="83" spans="1:7" s="12" customFormat="1" ht="15.75" x14ac:dyDescent="0.25">
      <c r="A83" s="23" t="s">
        <v>116</v>
      </c>
      <c r="B83" s="28" t="s">
        <v>82</v>
      </c>
      <c r="C83" s="23"/>
      <c r="D83" s="23"/>
      <c r="E83" s="23"/>
      <c r="F83" s="23"/>
      <c r="G83" s="25"/>
    </row>
    <row r="84" spans="1:7" s="12" customFormat="1" ht="15.75" x14ac:dyDescent="0.25">
      <c r="A84" s="23" t="s">
        <v>117</v>
      </c>
      <c r="B84" s="28" t="s">
        <v>118</v>
      </c>
      <c r="C84" s="23">
        <v>20</v>
      </c>
      <c r="D84" s="23" t="s">
        <v>74</v>
      </c>
      <c r="E84" s="24"/>
      <c r="F84" s="23" t="str">
        <f>IF(ISBLANK(E84),"", PRODUCT(C84,E84))</f>
        <v/>
      </c>
    </row>
    <row r="85" spans="1:7" s="12" customFormat="1" ht="15.75" x14ac:dyDescent="0.25">
      <c r="A85" s="23" t="s">
        <v>119</v>
      </c>
      <c r="B85" s="28" t="s">
        <v>120</v>
      </c>
      <c r="C85" s="23"/>
      <c r="D85" s="23"/>
      <c r="E85" s="23"/>
      <c r="F85" s="23"/>
      <c r="G85" s="25"/>
    </row>
    <row r="86" spans="1:7" s="12" customFormat="1" ht="15.75" x14ac:dyDescent="0.25">
      <c r="A86" s="23" t="s">
        <v>121</v>
      </c>
      <c r="B86" s="28" t="s">
        <v>122</v>
      </c>
      <c r="C86" s="23"/>
      <c r="D86" s="23"/>
      <c r="E86" s="23"/>
      <c r="F86" s="23"/>
      <c r="G86" s="25"/>
    </row>
    <row r="87" spans="1:7" s="12" customFormat="1" ht="15.75" x14ac:dyDescent="0.25">
      <c r="A87" s="23" t="s">
        <v>123</v>
      </c>
      <c r="B87" s="28" t="s">
        <v>124</v>
      </c>
      <c r="C87" s="23">
        <v>100</v>
      </c>
      <c r="D87" s="23" t="s">
        <v>34</v>
      </c>
      <c r="E87" s="24"/>
      <c r="F87" s="23" t="str">
        <f>IF(ISBLANK(E87),"", PRODUCT(C87,E87))</f>
        <v/>
      </c>
    </row>
    <row r="88" spans="1:7" s="12" customFormat="1" ht="31.5" x14ac:dyDescent="0.25">
      <c r="A88" s="23" t="s">
        <v>125</v>
      </c>
      <c r="B88" s="28" t="s">
        <v>126</v>
      </c>
      <c r="C88" s="23"/>
      <c r="D88" s="23"/>
      <c r="E88" s="23"/>
      <c r="F88" s="23"/>
      <c r="G88" s="25"/>
    </row>
    <row r="89" spans="1:7" s="12" customFormat="1" ht="15.75" x14ac:dyDescent="0.25">
      <c r="A89" s="23" t="s">
        <v>127</v>
      </c>
      <c r="B89" s="28" t="s">
        <v>170</v>
      </c>
      <c r="C89" s="23"/>
      <c r="D89" s="23"/>
      <c r="E89" s="23"/>
      <c r="F89" s="23"/>
      <c r="G89" s="25"/>
    </row>
    <row r="90" spans="1:7" s="12" customFormat="1" ht="15.75" x14ac:dyDescent="0.25">
      <c r="A90" s="23" t="s">
        <v>128</v>
      </c>
      <c r="B90" s="28" t="s">
        <v>129</v>
      </c>
      <c r="C90" s="23"/>
      <c r="D90" s="23"/>
      <c r="E90" s="23"/>
      <c r="F90" s="23"/>
      <c r="G90" s="25"/>
    </row>
    <row r="91" spans="1:7" s="12" customFormat="1" ht="15.75" x14ac:dyDescent="0.25">
      <c r="A91" s="23" t="s">
        <v>130</v>
      </c>
      <c r="B91" s="28" t="s">
        <v>131</v>
      </c>
      <c r="C91" s="23"/>
      <c r="D91" s="23"/>
      <c r="E91" s="23"/>
      <c r="F91" s="23"/>
      <c r="G91" s="25"/>
    </row>
    <row r="92" spans="1:7" s="12" customFormat="1" ht="15.75" x14ac:dyDescent="0.25">
      <c r="A92" s="23" t="s">
        <v>132</v>
      </c>
      <c r="B92" s="28" t="s">
        <v>133</v>
      </c>
      <c r="C92" s="23">
        <v>50</v>
      </c>
      <c r="D92" s="23" t="s">
        <v>74</v>
      </c>
      <c r="E92" s="24"/>
      <c r="F92" s="23" t="str">
        <f>IF(ISBLANK(E92),"", PRODUCT(C92,E92))</f>
        <v/>
      </c>
    </row>
    <row r="93" spans="1:7" s="12" customFormat="1" ht="31.5" x14ac:dyDescent="0.25">
      <c r="A93" s="23" t="s">
        <v>134</v>
      </c>
      <c r="B93" s="28" t="s">
        <v>135</v>
      </c>
      <c r="C93" s="23"/>
      <c r="D93" s="23"/>
      <c r="E93" s="23"/>
      <c r="F93" s="23"/>
      <c r="G93" s="25"/>
    </row>
    <row r="94" spans="1:7" s="12" customFormat="1" ht="15.75" x14ac:dyDescent="0.25">
      <c r="A94" s="23" t="s">
        <v>136</v>
      </c>
      <c r="B94" s="28" t="s">
        <v>56</v>
      </c>
      <c r="C94" s="23">
        <v>300</v>
      </c>
      <c r="D94" s="23" t="s">
        <v>34</v>
      </c>
      <c r="E94" s="24"/>
      <c r="F94" s="23" t="str">
        <f>IF(ISBLANK(E94),"", PRODUCT(C94,E94))</f>
        <v/>
      </c>
    </row>
    <row r="95" spans="1:7" s="12" customFormat="1" ht="15.75" x14ac:dyDescent="0.25">
      <c r="A95" s="23" t="s">
        <v>137</v>
      </c>
      <c r="B95" s="28" t="s">
        <v>138</v>
      </c>
      <c r="C95" s="23"/>
      <c r="D95" s="23"/>
      <c r="E95" s="23"/>
      <c r="F95" s="23"/>
      <c r="G95" s="25"/>
    </row>
    <row r="96" spans="1:7" s="12" customFormat="1" ht="15.75" x14ac:dyDescent="0.25">
      <c r="A96" s="23" t="s">
        <v>139</v>
      </c>
      <c r="B96" s="28" t="s">
        <v>140</v>
      </c>
      <c r="C96" s="23"/>
      <c r="D96" s="23"/>
      <c r="E96" s="23"/>
      <c r="F96" s="23"/>
      <c r="G96" s="25"/>
    </row>
    <row r="97" spans="1:7" s="12" customFormat="1" ht="15.75" x14ac:dyDescent="0.25">
      <c r="A97" s="23" t="s">
        <v>141</v>
      </c>
      <c r="B97" s="28" t="s">
        <v>142</v>
      </c>
      <c r="C97" s="23"/>
      <c r="D97" s="23"/>
      <c r="E97" s="23"/>
      <c r="F97" s="23"/>
      <c r="G97" s="25"/>
    </row>
    <row r="98" spans="1:7" s="12" customFormat="1" ht="15.75" x14ac:dyDescent="0.25">
      <c r="E98" s="22" t="s">
        <v>143</v>
      </c>
      <c r="F98" s="22" t="str">
        <f>IF((COUNT(C35:C97)&lt;&gt;COUNT(F35:F97)),"", ROUND(SUM(F35:F97),2))</f>
        <v/>
      </c>
      <c r="G98" s="20" t="str">
        <f>IF((COUNT(C35:C97)&lt;&gt;COUNT(F35:F97)),"Neužpildytos visų objektų kainos", "")</f>
        <v>Neužpildytos visų objektų kainos</v>
      </c>
    </row>
    <row r="99" spans="1:7" s="12" customFormat="1" ht="15.75" x14ac:dyDescent="0.25">
      <c r="C99" s="22" t="s">
        <v>144</v>
      </c>
      <c r="D99" s="25"/>
      <c r="E99" s="22" t="s">
        <v>145</v>
      </c>
      <c r="F99" s="22" t="str">
        <f>IF(OR(F98="",D99=""),"", ROUND(PRODUCT(D99,F98)/100,2))</f>
        <v/>
      </c>
      <c r="G99" s="20" t="str">
        <f>IF(D99="", "Nurodykite taikomą PVM dydį", "")</f>
        <v>Nurodykite taikomą PVM dydį</v>
      </c>
    </row>
    <row r="100" spans="1:7" s="12" customFormat="1" ht="15.75" x14ac:dyDescent="0.25">
      <c r="E100" s="22" t="s">
        <v>146</v>
      </c>
      <c r="F100" s="22">
        <f>IF(ISBLANK(F99), "", ROUND(SUM(F98:F99),2))</f>
        <v>0</v>
      </c>
    </row>
  </sheetData>
  <sheetProtection algorithmName="SHA-512" hashValue="THFGfGmeQHKIEtYyj5LqgtFcrVuAKNmMaZV/GS98GgUoVZNRX7Ev9+ZgoYF2HdMT3Zk28ndnJjKhLmKNNPU6UQ==" saltValue="9CNksJVNbjSTae/ioH6rW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4" t="s">
        <v>147</v>
      </c>
      <c r="B2" s="45"/>
      <c r="C2" s="45"/>
      <c r="D2" s="45"/>
      <c r="E2" s="45"/>
      <c r="F2" s="45"/>
      <c r="G2" s="45"/>
      <c r="H2" s="45"/>
      <c r="I2" s="45"/>
      <c r="J2" s="45"/>
      <c r="K2" s="45"/>
    </row>
    <row r="3" spans="1:11" x14ac:dyDescent="0.25">
      <c r="A3" s="45"/>
      <c r="B3" s="45"/>
      <c r="C3" s="45"/>
      <c r="D3" s="45"/>
      <c r="E3" s="45"/>
      <c r="F3" s="45"/>
      <c r="G3" s="45"/>
      <c r="H3" s="45"/>
      <c r="I3" s="45"/>
      <c r="J3" s="45"/>
      <c r="K3" s="45"/>
    </row>
    <row r="4" spans="1:11" ht="15.95" customHeight="1" thickBot="1" x14ac:dyDescent="0.3">
      <c r="A4" s="2"/>
      <c r="B4" s="2"/>
      <c r="C4" s="2"/>
      <c r="D4" s="2"/>
      <c r="E4" s="2"/>
      <c r="F4" s="2"/>
      <c r="G4" s="2"/>
      <c r="H4" s="2"/>
      <c r="I4" s="2"/>
      <c r="J4" s="2"/>
    </row>
    <row r="5" spans="1:11" ht="48" customHeight="1" x14ac:dyDescent="0.25">
      <c r="A5" s="73" t="s">
        <v>148</v>
      </c>
      <c r="B5" s="57"/>
      <c r="C5" s="55" t="s">
        <v>149</v>
      </c>
      <c r="D5" s="56"/>
      <c r="E5" s="57"/>
      <c r="F5" s="55" t="s">
        <v>150</v>
      </c>
      <c r="G5" s="56"/>
      <c r="H5" s="57"/>
      <c r="I5" s="55" t="s">
        <v>151</v>
      </c>
      <c r="J5" s="57"/>
      <c r="K5" s="4" t="s">
        <v>152</v>
      </c>
    </row>
    <row r="6" spans="1:11" ht="48.95" customHeight="1" x14ac:dyDescent="0.25">
      <c r="A6" s="49"/>
      <c r="B6" s="48"/>
      <c r="C6" s="50"/>
      <c r="D6" s="47"/>
      <c r="E6" s="48"/>
      <c r="F6" s="50"/>
      <c r="G6" s="47"/>
      <c r="H6" s="48"/>
      <c r="I6" s="50"/>
      <c r="J6" s="48"/>
      <c r="K6" s="7"/>
    </row>
    <row r="7" spans="1:11" ht="48.95" customHeight="1" x14ac:dyDescent="0.25">
      <c r="A7" s="49"/>
      <c r="B7" s="48"/>
      <c r="C7" s="50"/>
      <c r="D7" s="47"/>
      <c r="E7" s="48"/>
      <c r="F7" s="50"/>
      <c r="G7" s="47"/>
      <c r="H7" s="48"/>
      <c r="I7" s="50"/>
      <c r="J7" s="48"/>
      <c r="K7" s="7"/>
    </row>
    <row r="8" spans="1:11" ht="48.95" customHeight="1" x14ac:dyDescent="0.25">
      <c r="A8" s="49"/>
      <c r="B8" s="48"/>
      <c r="C8" s="50"/>
      <c r="D8" s="47"/>
      <c r="E8" s="48"/>
      <c r="F8" s="50"/>
      <c r="G8" s="47"/>
      <c r="H8" s="48"/>
      <c r="I8" s="50"/>
      <c r="J8" s="48"/>
      <c r="K8" s="7"/>
    </row>
    <row r="9" spans="1:11" ht="48.95" customHeight="1" x14ac:dyDescent="0.25">
      <c r="A9" s="49"/>
      <c r="B9" s="48"/>
      <c r="C9" s="50"/>
      <c r="D9" s="47"/>
      <c r="E9" s="48"/>
      <c r="F9" s="50"/>
      <c r="G9" s="47"/>
      <c r="H9" s="48"/>
      <c r="I9" s="50"/>
      <c r="J9" s="48"/>
      <c r="K9" s="7"/>
    </row>
    <row r="10" spans="1:11" ht="48.95" customHeight="1" x14ac:dyDescent="0.25">
      <c r="A10" s="49"/>
      <c r="B10" s="48"/>
      <c r="C10" s="50"/>
      <c r="D10" s="47"/>
      <c r="E10" s="48"/>
      <c r="F10" s="50"/>
      <c r="G10" s="47"/>
      <c r="H10" s="48"/>
      <c r="I10" s="50"/>
      <c r="J10" s="48"/>
      <c r="K10" s="7"/>
    </row>
    <row r="11" spans="1:11" ht="48.95" customHeight="1" x14ac:dyDescent="0.25">
      <c r="A11" s="49"/>
      <c r="B11" s="48"/>
      <c r="C11" s="50"/>
      <c r="D11" s="47"/>
      <c r="E11" s="48"/>
      <c r="F11" s="50"/>
      <c r="G11" s="47"/>
      <c r="H11" s="48"/>
      <c r="I11" s="50"/>
      <c r="J11" s="48"/>
      <c r="K11" s="7"/>
    </row>
    <row r="12" spans="1:11" ht="48.95" customHeight="1" x14ac:dyDescent="0.25">
      <c r="A12" s="49"/>
      <c r="B12" s="48"/>
      <c r="C12" s="50"/>
      <c r="D12" s="47"/>
      <c r="E12" s="48"/>
      <c r="F12" s="50"/>
      <c r="G12" s="47"/>
      <c r="H12" s="48"/>
      <c r="I12" s="50"/>
      <c r="J12" s="48"/>
      <c r="K12" s="7"/>
    </row>
    <row r="13" spans="1:11" ht="48.95" customHeight="1" x14ac:dyDescent="0.25">
      <c r="A13" s="49"/>
      <c r="B13" s="48"/>
      <c r="C13" s="50"/>
      <c r="D13" s="47"/>
      <c r="E13" s="48"/>
      <c r="F13" s="50"/>
      <c r="G13" s="47"/>
      <c r="H13" s="48"/>
      <c r="I13" s="50"/>
      <c r="J13" s="48"/>
      <c r="K13" s="7"/>
    </row>
    <row r="14" spans="1:11" ht="48.95" customHeight="1" x14ac:dyDescent="0.25">
      <c r="A14" s="49"/>
      <c r="B14" s="48"/>
      <c r="C14" s="50"/>
      <c r="D14" s="47"/>
      <c r="E14" s="48"/>
      <c r="F14" s="50"/>
      <c r="G14" s="47"/>
      <c r="H14" s="48"/>
      <c r="I14" s="50"/>
      <c r="J14" s="48"/>
      <c r="K14" s="7"/>
    </row>
    <row r="15" spans="1:11" ht="48" customHeight="1" thickBot="1" x14ac:dyDescent="0.3">
      <c r="A15" s="75"/>
      <c r="B15" s="63"/>
      <c r="C15" s="68"/>
      <c r="D15" s="62"/>
      <c r="E15" s="63"/>
      <c r="F15" s="68"/>
      <c r="G15" s="62"/>
      <c r="H15" s="63"/>
      <c r="I15" s="68"/>
      <c r="J15" s="63"/>
      <c r="K15" s="8"/>
    </row>
    <row r="16" spans="1:11" ht="18.95" customHeight="1" x14ac:dyDescent="0.25">
      <c r="A16" s="5"/>
      <c r="B16" s="5"/>
      <c r="C16" s="5"/>
      <c r="D16" s="5"/>
      <c r="E16" s="5"/>
      <c r="F16" s="5"/>
      <c r="G16" s="5"/>
      <c r="H16" s="5"/>
      <c r="I16" s="5"/>
      <c r="J16" s="5"/>
      <c r="K16" s="6"/>
    </row>
    <row r="17" spans="1:11" ht="48.95" customHeight="1" x14ac:dyDescent="0.25">
      <c r="A17" s="72" t="s">
        <v>153</v>
      </c>
      <c r="B17" s="45"/>
      <c r="C17" s="45"/>
      <c r="D17" s="45"/>
      <c r="E17" s="45"/>
      <c r="F17" s="45"/>
      <c r="G17" s="45"/>
      <c r="H17" s="45"/>
      <c r="I17" s="45"/>
      <c r="J17" s="45"/>
      <c r="K17" s="45"/>
    </row>
    <row r="18" spans="1:11" ht="15.95" customHeight="1" thickBot="1" x14ac:dyDescent="0.3">
      <c r="A18" s="5"/>
      <c r="B18" s="5"/>
      <c r="C18" s="5"/>
      <c r="D18" s="5"/>
      <c r="E18" s="5"/>
      <c r="F18" s="5"/>
      <c r="G18" s="5"/>
      <c r="H18" s="5"/>
      <c r="I18" s="5"/>
      <c r="J18" s="5"/>
      <c r="K18" s="6"/>
    </row>
    <row r="19" spans="1:11" ht="48.95" customHeight="1" x14ac:dyDescent="0.25">
      <c r="A19" s="73" t="s">
        <v>26</v>
      </c>
      <c r="B19" s="57"/>
      <c r="C19" s="55" t="s">
        <v>149</v>
      </c>
      <c r="D19" s="56"/>
      <c r="E19" s="57"/>
      <c r="F19" s="55" t="s">
        <v>154</v>
      </c>
      <c r="G19" s="56"/>
      <c r="H19" s="57"/>
      <c r="I19" s="74" t="s">
        <v>151</v>
      </c>
      <c r="J19" s="71"/>
      <c r="K19" s="6"/>
    </row>
    <row r="20" spans="1:11" ht="48.95" customHeight="1" x14ac:dyDescent="0.25">
      <c r="A20" s="49"/>
      <c r="B20" s="48"/>
      <c r="C20" s="50"/>
      <c r="D20" s="47"/>
      <c r="E20" s="48"/>
      <c r="F20" s="50"/>
      <c r="G20" s="47"/>
      <c r="H20" s="48"/>
      <c r="I20" s="54"/>
      <c r="J20" s="53"/>
      <c r="K20" s="6"/>
    </row>
    <row r="21" spans="1:11" ht="48.95" customHeight="1" x14ac:dyDescent="0.25">
      <c r="A21" s="49"/>
      <c r="B21" s="48"/>
      <c r="C21" s="50"/>
      <c r="D21" s="47"/>
      <c r="E21" s="48"/>
      <c r="F21" s="50"/>
      <c r="G21" s="47"/>
      <c r="H21" s="48"/>
      <c r="I21" s="54"/>
      <c r="J21" s="53"/>
      <c r="K21" s="6"/>
    </row>
    <row r="22" spans="1:11" ht="48.95" customHeight="1" x14ac:dyDescent="0.25">
      <c r="A22" s="49"/>
      <c r="B22" s="48"/>
      <c r="C22" s="50"/>
      <c r="D22" s="47"/>
      <c r="E22" s="48"/>
      <c r="F22" s="50"/>
      <c r="G22" s="47"/>
      <c r="H22" s="48"/>
      <c r="I22" s="54"/>
      <c r="J22" s="53"/>
      <c r="K22" s="6"/>
    </row>
    <row r="23" spans="1:11" ht="48.95" customHeight="1" x14ac:dyDescent="0.25">
      <c r="A23" s="49"/>
      <c r="B23" s="48"/>
      <c r="C23" s="50"/>
      <c r="D23" s="47"/>
      <c r="E23" s="48"/>
      <c r="F23" s="50"/>
      <c r="G23" s="47"/>
      <c r="H23" s="48"/>
      <c r="I23" s="54"/>
      <c r="J23" s="53"/>
      <c r="K23" s="6"/>
    </row>
    <row r="24" spans="1:11" ht="48.95" customHeight="1" x14ac:dyDescent="0.25">
      <c r="A24" s="49"/>
      <c r="B24" s="48"/>
      <c r="C24" s="50"/>
      <c r="D24" s="47"/>
      <c r="E24" s="48"/>
      <c r="F24" s="50"/>
      <c r="G24" s="47"/>
      <c r="H24" s="48"/>
      <c r="I24" s="54"/>
      <c r="J24" s="53"/>
      <c r="K24" s="6"/>
    </row>
    <row r="25" spans="1:11" ht="48.95" customHeight="1" x14ac:dyDescent="0.25">
      <c r="A25" s="49"/>
      <c r="B25" s="48"/>
      <c r="C25" s="50"/>
      <c r="D25" s="47"/>
      <c r="E25" s="48"/>
      <c r="F25" s="50"/>
      <c r="G25" s="47"/>
      <c r="H25" s="48"/>
      <c r="I25" s="54"/>
      <c r="J25" s="53"/>
      <c r="K25" s="6"/>
    </row>
    <row r="26" spans="1:11" ht="48.95" customHeight="1" x14ac:dyDescent="0.25">
      <c r="A26" s="49"/>
      <c r="B26" s="48"/>
      <c r="C26" s="50"/>
      <c r="D26" s="47"/>
      <c r="E26" s="48"/>
      <c r="F26" s="50"/>
      <c r="G26" s="47"/>
      <c r="H26" s="48"/>
      <c r="I26" s="54"/>
      <c r="J26" s="53"/>
      <c r="K26" s="6"/>
    </row>
    <row r="27" spans="1:11" ht="48.95" customHeight="1" x14ac:dyDescent="0.25">
      <c r="A27" s="49"/>
      <c r="B27" s="48"/>
      <c r="C27" s="50"/>
      <c r="D27" s="47"/>
      <c r="E27" s="48"/>
      <c r="F27" s="50"/>
      <c r="G27" s="47"/>
      <c r="H27" s="48"/>
      <c r="I27" s="54"/>
      <c r="J27" s="53"/>
      <c r="K27" s="6"/>
    </row>
    <row r="28" spans="1:11" ht="48.95" customHeight="1" x14ac:dyDescent="0.25">
      <c r="A28" s="49"/>
      <c r="B28" s="48"/>
      <c r="C28" s="50"/>
      <c r="D28" s="47"/>
      <c r="E28" s="48"/>
      <c r="F28" s="50"/>
      <c r="G28" s="47"/>
      <c r="H28" s="48"/>
      <c r="I28" s="54"/>
      <c r="J28" s="53"/>
      <c r="K28" s="6"/>
    </row>
    <row r="29" spans="1:11" ht="48.95" customHeight="1" x14ac:dyDescent="0.25">
      <c r="A29" s="49"/>
      <c r="B29" s="48"/>
      <c r="C29" s="50"/>
      <c r="D29" s="47"/>
      <c r="E29" s="48"/>
      <c r="F29" s="50"/>
      <c r="G29" s="47"/>
      <c r="H29" s="48"/>
      <c r="I29" s="54"/>
      <c r="J29" s="53"/>
      <c r="K29" s="6"/>
    </row>
    <row r="31" spans="1:11" ht="33" customHeight="1" x14ac:dyDescent="0.25">
      <c r="A31" s="60"/>
      <c r="B31" s="45"/>
      <c r="C31" s="45"/>
      <c r="D31" s="45"/>
      <c r="E31" s="45"/>
      <c r="F31" s="45"/>
      <c r="G31" s="45"/>
      <c r="H31" s="45"/>
      <c r="I31" s="45"/>
      <c r="J31" s="45"/>
    </row>
    <row r="33" spans="1:10" ht="15.95" customHeight="1" x14ac:dyDescent="0.25">
      <c r="A33" s="59" t="s">
        <v>155</v>
      </c>
      <c r="B33" s="45"/>
      <c r="C33" s="45"/>
      <c r="D33" s="45"/>
      <c r="E33" s="45"/>
      <c r="F33" s="45"/>
      <c r="G33" s="45"/>
      <c r="H33" s="45"/>
      <c r="I33" s="45"/>
      <c r="J33" s="45"/>
    </row>
    <row r="34" spans="1:10" ht="15.95" customHeight="1" thickBot="1" x14ac:dyDescent="0.3"/>
    <row r="35" spans="1:10" ht="15.95" customHeight="1" x14ac:dyDescent="0.25">
      <c r="A35" s="3" t="s">
        <v>25</v>
      </c>
      <c r="B35" s="69" t="s">
        <v>156</v>
      </c>
      <c r="C35" s="56"/>
      <c r="D35" s="56"/>
      <c r="E35" s="56"/>
      <c r="F35" s="56"/>
      <c r="G35" s="57"/>
      <c r="H35" s="70" t="s">
        <v>157</v>
      </c>
      <c r="I35" s="56"/>
      <c r="J35" s="71"/>
    </row>
    <row r="36" spans="1:10" ht="48" customHeight="1" x14ac:dyDescent="0.25">
      <c r="A36" s="9" t="s">
        <v>158</v>
      </c>
      <c r="B36" s="51" t="s">
        <v>159</v>
      </c>
      <c r="C36" s="47"/>
      <c r="D36" s="47"/>
      <c r="E36" s="47"/>
      <c r="F36" s="47"/>
      <c r="G36" s="48"/>
      <c r="H36" s="52"/>
      <c r="I36" s="47"/>
      <c r="J36" s="53"/>
    </row>
    <row r="37" spans="1:10" ht="48" customHeight="1" x14ac:dyDescent="0.25">
      <c r="A37" s="9" t="s">
        <v>160</v>
      </c>
      <c r="B37" s="51" t="s">
        <v>161</v>
      </c>
      <c r="C37" s="47"/>
      <c r="D37" s="47"/>
      <c r="E37" s="47"/>
      <c r="F37" s="47"/>
      <c r="G37" s="48"/>
      <c r="H37" s="52"/>
      <c r="I37" s="47"/>
      <c r="J37" s="53"/>
    </row>
    <row r="38" spans="1:10" ht="48" customHeight="1" x14ac:dyDescent="0.25">
      <c r="A38" s="10"/>
      <c r="B38" s="46"/>
      <c r="C38" s="47"/>
      <c r="D38" s="47"/>
      <c r="E38" s="47"/>
      <c r="F38" s="47"/>
      <c r="G38" s="48"/>
      <c r="H38" s="52"/>
      <c r="I38" s="47"/>
      <c r="J38" s="53"/>
    </row>
    <row r="39" spans="1:10" ht="48" customHeight="1" x14ac:dyDescent="0.25">
      <c r="A39" s="10"/>
      <c r="B39" s="46"/>
      <c r="C39" s="47"/>
      <c r="D39" s="47"/>
      <c r="E39" s="47"/>
      <c r="F39" s="47"/>
      <c r="G39" s="48"/>
      <c r="H39" s="52"/>
      <c r="I39" s="47"/>
      <c r="J39" s="53"/>
    </row>
    <row r="40" spans="1:10" ht="48" customHeight="1" x14ac:dyDescent="0.25">
      <c r="A40" s="10"/>
      <c r="B40" s="46"/>
      <c r="C40" s="47"/>
      <c r="D40" s="47"/>
      <c r="E40" s="47"/>
      <c r="F40" s="47"/>
      <c r="G40" s="48"/>
      <c r="H40" s="52"/>
      <c r="I40" s="47"/>
      <c r="J40" s="53"/>
    </row>
    <row r="41" spans="1:10" ht="48" customHeight="1" x14ac:dyDescent="0.25">
      <c r="A41" s="10"/>
      <c r="B41" s="46"/>
      <c r="C41" s="47"/>
      <c r="D41" s="47"/>
      <c r="E41" s="47"/>
      <c r="F41" s="47"/>
      <c r="G41" s="48"/>
      <c r="H41" s="52"/>
      <c r="I41" s="47"/>
      <c r="J41" s="53"/>
    </row>
    <row r="42" spans="1:10" ht="48" customHeight="1" x14ac:dyDescent="0.25">
      <c r="A42" s="10"/>
      <c r="B42" s="46"/>
      <c r="C42" s="47"/>
      <c r="D42" s="47"/>
      <c r="E42" s="47"/>
      <c r="F42" s="47"/>
      <c r="G42" s="48"/>
      <c r="H42" s="52"/>
      <c r="I42" s="47"/>
      <c r="J42" s="53"/>
    </row>
    <row r="43" spans="1:10" ht="48" customHeight="1" x14ac:dyDescent="0.25">
      <c r="A43" s="10"/>
      <c r="B43" s="46"/>
      <c r="C43" s="47"/>
      <c r="D43" s="47"/>
      <c r="E43" s="47"/>
      <c r="F43" s="47"/>
      <c r="G43" s="48"/>
      <c r="H43" s="52"/>
      <c r="I43" s="47"/>
      <c r="J43" s="53"/>
    </row>
    <row r="44" spans="1:10" ht="48" customHeight="1" x14ac:dyDescent="0.25">
      <c r="A44" s="10"/>
      <c r="B44" s="46"/>
      <c r="C44" s="47"/>
      <c r="D44" s="47"/>
      <c r="E44" s="47"/>
      <c r="F44" s="47"/>
      <c r="G44" s="48"/>
      <c r="H44" s="52"/>
      <c r="I44" s="47"/>
      <c r="J44" s="53"/>
    </row>
    <row r="45" spans="1:10" ht="48" customHeight="1" x14ac:dyDescent="0.25">
      <c r="A45" s="10"/>
      <c r="B45" s="46"/>
      <c r="C45" s="47"/>
      <c r="D45" s="47"/>
      <c r="E45" s="47"/>
      <c r="F45" s="47"/>
      <c r="G45" s="48"/>
      <c r="H45" s="52"/>
      <c r="I45" s="47"/>
      <c r="J45" s="53"/>
    </row>
    <row r="46" spans="1:10" ht="48.95" customHeight="1" thickBot="1" x14ac:dyDescent="0.3">
      <c r="A46" s="11"/>
      <c r="B46" s="61"/>
      <c r="C46" s="62"/>
      <c r="D46" s="62"/>
      <c r="E46" s="62"/>
      <c r="F46" s="62"/>
      <c r="G46" s="63"/>
      <c r="H46" s="64"/>
      <c r="I46" s="65"/>
      <c r="J46" s="66"/>
    </row>
    <row r="48" spans="1:10" ht="102" customHeight="1" x14ac:dyDescent="0.25">
      <c r="A48" s="60" t="s">
        <v>162</v>
      </c>
      <c r="B48" s="45"/>
      <c r="C48" s="45"/>
      <c r="D48" s="45"/>
      <c r="E48" s="45"/>
      <c r="F48" s="45"/>
      <c r="G48" s="45"/>
      <c r="H48" s="45"/>
      <c r="I48" s="45"/>
      <c r="J48" s="45"/>
    </row>
    <row r="51" spans="1:10" x14ac:dyDescent="0.25">
      <c r="A51" s="67" t="s">
        <v>163</v>
      </c>
      <c r="B51" s="45"/>
      <c r="C51" s="45"/>
      <c r="D51" s="45"/>
      <c r="E51" s="58"/>
      <c r="F51" s="45"/>
      <c r="G51" s="45"/>
      <c r="H51" s="45"/>
      <c r="I51" s="45"/>
      <c r="J51" s="45"/>
    </row>
    <row r="53" spans="1:10" x14ac:dyDescent="0.25">
      <c r="A53" s="67" t="s">
        <v>164</v>
      </c>
      <c r="B53" s="45"/>
      <c r="C53" s="45"/>
      <c r="D53" s="45"/>
      <c r="E53" s="58"/>
      <c r="F53" s="45"/>
      <c r="G53" s="45"/>
      <c r="H53" s="45"/>
      <c r="I53" s="45"/>
      <c r="J53" s="45"/>
    </row>
    <row r="100" spans="1:1" ht="15.75" x14ac:dyDescent="0.25">
      <c r="A100" t="s">
        <v>165</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2026-05-22T10:48:51Z</dcterms:modified>
</cp:coreProperties>
</file>