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4FA62FAB-8D29-48EC-B74D-F6A52F8B52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ąmata Totorių g. 25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3" i="2" l="1"/>
  <c r="G44" i="2"/>
  <c r="G45" i="2"/>
  <c r="G46" i="2"/>
  <c r="G47" i="2"/>
  <c r="G48" i="2"/>
  <c r="G49" i="2"/>
  <c r="G50" i="2"/>
  <c r="G51" i="2"/>
  <c r="G52" i="2"/>
  <c r="G53" i="2"/>
  <c r="G54" i="2"/>
  <c r="G55" i="2"/>
  <c r="G58" i="2"/>
  <c r="G59" i="2"/>
  <c r="G60" i="2"/>
  <c r="G61" i="2"/>
  <c r="G62" i="2"/>
  <c r="G63" i="2"/>
  <c r="G64" i="2"/>
  <c r="G65" i="2"/>
  <c r="G66" i="2"/>
  <c r="G67" i="2"/>
  <c r="G68" i="2"/>
  <c r="G69" i="2"/>
  <c r="G72" i="2"/>
  <c r="G92" i="2" s="1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9" i="2"/>
  <c r="G130" i="2"/>
  <c r="G131" i="2"/>
  <c r="G132" i="2"/>
  <c r="G133" i="2"/>
  <c r="G134" i="2"/>
  <c r="G135" i="2"/>
  <c r="G136" i="2"/>
  <c r="G137" i="2"/>
  <c r="G140" i="2"/>
  <c r="G141" i="2"/>
  <c r="G142" i="2"/>
  <c r="G143" i="2"/>
  <c r="G144" i="2"/>
  <c r="G145" i="2"/>
  <c r="G146" i="2"/>
  <c r="G147" i="2"/>
  <c r="G148" i="2"/>
  <c r="G149" i="2"/>
  <c r="G150" i="2"/>
  <c r="G153" i="2"/>
  <c r="G154" i="2"/>
  <c r="G155" i="2"/>
  <c r="G156" i="2"/>
  <c r="G157" i="2"/>
  <c r="G158" i="2"/>
  <c r="G159" i="2"/>
  <c r="G160" i="2"/>
  <c r="G161" i="2"/>
  <c r="G162" i="2"/>
  <c r="G163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7" i="2"/>
  <c r="G198" i="2"/>
  <c r="G199" i="2"/>
  <c r="G200" i="2"/>
  <c r="G201" i="2"/>
  <c r="G202" i="2"/>
  <c r="G203" i="2"/>
  <c r="G204" i="2"/>
  <c r="G205" i="2"/>
  <c r="G42" i="2"/>
  <c r="G29" i="2"/>
  <c r="G30" i="2"/>
  <c r="G31" i="2"/>
  <c r="G32" i="2"/>
  <c r="G33" i="2"/>
  <c r="G34" i="2"/>
  <c r="G35" i="2"/>
  <c r="G36" i="2"/>
  <c r="G37" i="2"/>
  <c r="G38" i="2"/>
  <c r="G39" i="2"/>
  <c r="G28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56" i="2" l="1"/>
  <c r="G127" i="2"/>
  <c r="G206" i="2"/>
  <c r="G195" i="2"/>
  <c r="G164" i="2"/>
  <c r="G151" i="2"/>
  <c r="G138" i="2"/>
  <c r="G107" i="2"/>
  <c r="G70" i="2"/>
  <c r="G40" i="2"/>
  <c r="G12" i="2" l="1"/>
  <c r="G26" i="2" s="1"/>
  <c r="G208" i="2" s="1"/>
</calcChain>
</file>

<file path=xl/sharedStrings.xml><?xml version="1.0" encoding="utf-8"?>
<sst xmlns="http://schemas.openxmlformats.org/spreadsheetml/2006/main" count="557" uniqueCount="184">
  <si>
    <t>Pirkimo sąlygų</t>
  </si>
  <si>
    <t>L O K A L I N Ė   S Ą M A T A</t>
  </si>
  <si>
    <t>Administracinis pastatas Totorių g. 25, Vilnius</t>
  </si>
  <si>
    <t>Eil.Nr.</t>
  </si>
  <si>
    <t>Darbų pavadinimas</t>
  </si>
  <si>
    <t>Mato vnt.</t>
  </si>
  <si>
    <t>Kiekis</t>
  </si>
  <si>
    <t>Techninių specifikacijų žymuo</t>
  </si>
  <si>
    <t>Vieneto kaina Eur be PVM</t>
  </si>
  <si>
    <t>Suma Eur be PVM</t>
  </si>
  <si>
    <t>Patalpa Nr. 2-3</t>
  </si>
  <si>
    <t>Medinių grindjuosčių nuardymas</t>
  </si>
  <si>
    <t>100m</t>
  </si>
  <si>
    <t xml:space="preserve">TS.1, 64 </t>
  </si>
  <si>
    <t>Parketinių grindų skutimas (šlifavimas)</t>
  </si>
  <si>
    <t>m2</t>
  </si>
  <si>
    <t>TS.1, 64</t>
  </si>
  <si>
    <t>Grindjuosčių tvirtinimas parketo grindims</t>
  </si>
  <si>
    <t>m</t>
  </si>
  <si>
    <t>Parketo grindų ir grindjuosčių lakavimas šepečiu 2 kartus, gruntuojant pagrindą</t>
  </si>
  <si>
    <t>Lubinių šviestuvų demontavimas</t>
  </si>
  <si>
    <t>100vnt</t>
  </si>
  <si>
    <t>TS.1, 128</t>
  </si>
  <si>
    <t>Apvalių (d=1000mm) LED pakabinamų ant trosų šviestuvų montavimas</t>
  </si>
  <si>
    <t>vnt.</t>
  </si>
  <si>
    <t>TS.1, 133</t>
  </si>
  <si>
    <t xml:space="preserve">Sienų atskirų vietų iki 1 m2 ploto tinko remontas cemento-kalkių skiediniu  </t>
  </si>
  <si>
    <t>TS.1, 38</t>
  </si>
  <si>
    <t>Anksčiau dažytų sienų labai geras dažymas emulsiniais dažais, nuvalant senus dažus ir glaistant</t>
  </si>
  <si>
    <t>TS.1, 37</t>
  </si>
  <si>
    <t>Anksčiau dažytų lubų labai geras dažymas emulsiniais dažais, nuvalant senus dažus ir glaistant</t>
  </si>
  <si>
    <t>Metalinių paviršių aliejinis dažymas du kartus</t>
  </si>
  <si>
    <t>100m2</t>
  </si>
  <si>
    <t>TS.1, 42</t>
  </si>
  <si>
    <t>Anksčiau dažytų langų ir palangių labai geras aliejinis dažymas, remontuojant paviršius</t>
  </si>
  <si>
    <t>TS.1, 41</t>
  </si>
  <si>
    <t>Anksčiau dažytų durų labai geras aliejinis dažymas, remontuojant paviršius</t>
  </si>
  <si>
    <t>Durų atmušų montavimas</t>
  </si>
  <si>
    <t>TS.1, 93</t>
  </si>
  <si>
    <t>Esamų paviršių valymas</t>
  </si>
  <si>
    <t>TS.1, 57</t>
  </si>
  <si>
    <t>Patalpa Nr. 2-4</t>
  </si>
  <si>
    <t>Patalpa Nr. 2-5</t>
  </si>
  <si>
    <t>Luminescencinių iki dviejų lempų šviestuvų demontavimas</t>
  </si>
  <si>
    <t>LED lubinių išorinių šviestuvų montavimas (kai šviestuvus pateikia užsakovas)</t>
  </si>
  <si>
    <t>TS.1, 126</t>
  </si>
  <si>
    <t>Patalpa Nr. 2-6</t>
  </si>
  <si>
    <t>Patalpa Nr. 2-36</t>
  </si>
  <si>
    <t>Vagų iškirtimas paslėptai elektros instalicijai vagotuvu  tinkuotose sienose</t>
  </si>
  <si>
    <t>TS.1, 5</t>
  </si>
  <si>
    <t>Lizdų gręžimas potinkinėms elektros instalicijos dėžutėms žiediniais grąžtais  mūro sienose</t>
  </si>
  <si>
    <t>Elektros instaliacijos laidų, kabelių iki 16 mm2 skerspjūvio ploto tiesimas  paruoštose vagose (po tinku)</t>
  </si>
  <si>
    <t>TS.1, 130</t>
  </si>
  <si>
    <t>Vagų užtaisymas (tinkavimas), nutiesus apšvietimo tinklo laidus  sienų paviršiuose</t>
  </si>
  <si>
    <t>Kištukinių lizdų montavimas</t>
  </si>
  <si>
    <t>TS.1, 221</t>
  </si>
  <si>
    <t>TS.1, 2</t>
  </si>
  <si>
    <t>Parketo grindų dangos išardymas, nuvalant esamą pagrindą nuo klijų ir vinių</t>
  </si>
  <si>
    <t>Grindų pagrindų remontas</t>
  </si>
  <si>
    <t>TS.1, 64A</t>
  </si>
  <si>
    <t>Pakloto iš kamštinės dangos įrengimas parketlenčių dangai</t>
  </si>
  <si>
    <t>Trisluoksnių 13,2 mm parketlenčių (Boen Longstrip Ąžuolas Vivace arba lygevertės) grindų dangos įrengimas</t>
  </si>
  <si>
    <t>Faneruotų, akustinių (37dB), be slenksčio durų blokų įstatymas į mūrinių sienų angas, kai jų plotas iki 3m2</t>
  </si>
  <si>
    <t>TS.1, 88A</t>
  </si>
  <si>
    <t>Faneruotų juodos spalvos apvadų tvirtinimas</t>
  </si>
  <si>
    <t xml:space="preserve">TS.1, 64A </t>
  </si>
  <si>
    <t>Patalpa Nr. 2-37</t>
  </si>
  <si>
    <t xml:space="preserve">Trisluoksnių 13,2 mm parketlenčių (Boen Longstrip Ąžuolas Vivace arba lygevertės) grindų dangų įrengimas </t>
  </si>
  <si>
    <t>Patalpa Nr. 2-38</t>
  </si>
  <si>
    <t>Grindų paviršių uždengimas 1 sluoksnio polietilenine plėvele</t>
  </si>
  <si>
    <t>TS.1</t>
  </si>
  <si>
    <t>Langų rėmų išėmimas</t>
  </si>
  <si>
    <t>vnt</t>
  </si>
  <si>
    <t>TS.1, 95</t>
  </si>
  <si>
    <t>Langų staktų (su išorės ir vidaus palangėmis) išėmimas nuo angokraščių, nudaužiant tinką</t>
  </si>
  <si>
    <t>Medinių (dažytų iš išorės RAL 8017, iš vidaus RAL 9010) langų blokų su dvikameriniu stiklo paketu montavimas mūrinėse sienose</t>
  </si>
  <si>
    <t>Langų staktų sandūrų su siena izoliavimas montavimo putomis</t>
  </si>
  <si>
    <t>100 m</t>
  </si>
  <si>
    <t>TS.1, 96</t>
  </si>
  <si>
    <t xml:space="preserve">Lango staktos ir sienos sandūros izoliavimas vėjo ir garo izoliacinėms juostoms  </t>
  </si>
  <si>
    <t xml:space="preserve">Keraminių 65 mm storio pilnavidurių plytų vidutinio sudėtingumo sienų mūrijimas  </t>
  </si>
  <si>
    <t>m3</t>
  </si>
  <si>
    <t>TS.1, 6A</t>
  </si>
  <si>
    <t>Skardinių palangių RAL 8017 įrengimas</t>
  </si>
  <si>
    <t>TS.1, 97</t>
  </si>
  <si>
    <t>Dažytų RAL 9010 medinių 50 mm storio palangių montavimas mūrinėse sienose, kai palangės plotis iki 650 mm</t>
  </si>
  <si>
    <t>TS.1, 101</t>
  </si>
  <si>
    <t xml:space="preserve">Vidaus angokraščių tinko remontas (išlyginant angokraščių plokštumas)  </t>
  </si>
  <si>
    <t>TS.1, 38A</t>
  </si>
  <si>
    <t>Fasado tinko remontas kalkių-cemento skiediniu, dirbant iš auto bokštelio</t>
  </si>
  <si>
    <t>TS.1, 48</t>
  </si>
  <si>
    <t xml:space="preserve">Pastatų išorinių paviršių gruntavimas voleliu sukibimą gerinančiais gruntais  </t>
  </si>
  <si>
    <t>TS.1, 45</t>
  </si>
  <si>
    <t xml:space="preserve">Fasadų dažymas silikoniniais dažais iš autobokštelio  </t>
  </si>
  <si>
    <t>Sienų vidinių paviršių glaistymas organiniais arba akriliniais glaistais (pirmasis 1.00 mm  storio sluoksnis)</t>
  </si>
  <si>
    <t>TS.1, 35</t>
  </si>
  <si>
    <t>Sienų vidinių paviršių glaistymas organiniais arba akriliniais glaistais (kartotinis 1.00 mm  storio sluoksnis)</t>
  </si>
  <si>
    <t>Sienų vidinių paviršių pagrindo gruntavimas sukibimą gerinančiais gruntais voleliu</t>
  </si>
  <si>
    <t>TS.1, 30</t>
  </si>
  <si>
    <t>Paruoštų dažymui sienų surenkamų konstrukcijų labai geras dažymas vandens emulsiniais dažais</t>
  </si>
  <si>
    <t>TS.1, 36</t>
  </si>
  <si>
    <t>Anksčiau dažytų vamzdžių dažymas du kartus aliejiniais dažais, paruošiant paviršius</t>
  </si>
  <si>
    <t>TS.1, 40</t>
  </si>
  <si>
    <t>Patalpa Nr. 2-27</t>
  </si>
  <si>
    <t>Paviršių apsauga 1 sluoksnio polietilenine plėvele</t>
  </si>
  <si>
    <t xml:space="preserve">"Amstrong" akustinių pakabinamų lubų su metalo konstrukcija ir plokštėmis 600x600 mm demontavimas  </t>
  </si>
  <si>
    <t>"Amstrong" akustinių pakabinamų lubų su metalo konstrukcija ir plokštėmis 600x600 mm įrengimas</t>
  </si>
  <si>
    <t>TS.1, 23A</t>
  </si>
  <si>
    <t>Šviestuvų, sumontuotų pakabinamų lubų plokštėse, demontavimas</t>
  </si>
  <si>
    <t>Gaisrinės signalizacijos sirenų permontavimas, kai lubos ,,Amstrong" tipo</t>
  </si>
  <si>
    <t>TS.1, 114</t>
  </si>
  <si>
    <t>Gaisrinės signalizacijos daviklių permontavimas, kai lubos ,,Amstrong" tipo</t>
  </si>
  <si>
    <t>LED panelių 600x600 montavimas pakabinamų lubų angose</t>
  </si>
  <si>
    <t>TS.1, 127A</t>
  </si>
  <si>
    <t>Led panelė 600x600 mm, 36W, 3600lm, 4000K</t>
  </si>
  <si>
    <t>LED panelė 600x600mm, 36W, 3600lm, 4000K, su avarinio apšvietimo 1 val. moduliu</t>
  </si>
  <si>
    <t>Patalpa Nr. 2-31</t>
  </si>
  <si>
    <t>Evakuacinių šviestuvų demontavimas (išsaugant gaminius)</t>
  </si>
  <si>
    <t>LED panelė 600x600mm, 36W, 3600lm, 4000K, su avarinio apšvietimo moduliu  iki 50W galios</t>
  </si>
  <si>
    <t>TS.1,127A</t>
  </si>
  <si>
    <t>Evakuacinio šviestuvo (išsaugoto) montavimas</t>
  </si>
  <si>
    <t>Patalpa Nr. 2-34</t>
  </si>
  <si>
    <t>Stogo ir karnizo remontas</t>
  </si>
  <si>
    <t>Paviršių padendimas 1 sluoksnio polietilenine plėvele</t>
  </si>
  <si>
    <t>Fasadinių pastolių įrengimas ir išardymas , kai pastolių plotis 1,09 m, aukštis iki 15 m (100 m2 vertikalios projekcijos)</t>
  </si>
  <si>
    <t>TS.1, 55</t>
  </si>
  <si>
    <t>Medinių paklotų ant stogo dangos įrengimas ir išardymas</t>
  </si>
  <si>
    <t>TS.1, 55A</t>
  </si>
  <si>
    <t>Viengubų pakabinamų skardos latakų pakeitimas</t>
  </si>
  <si>
    <t>TS.1, 51A</t>
  </si>
  <si>
    <t>Stogelių dangos iš skaidrių PVC lakštų išardymas</t>
  </si>
  <si>
    <t>TS.1, 42A</t>
  </si>
  <si>
    <t>Stogelio virš įėjimo metalinio karkaso konstrukcijos permontavimas</t>
  </si>
  <si>
    <t>Metalinių paviršių valymas rankiniu būdu</t>
  </si>
  <si>
    <t>Metalinių konstrukcijų antikorozinis gruntavimas 2 kartus, paruošiant paviršius</t>
  </si>
  <si>
    <t>Metalinių konstrukcijų dažymas du kartus RAL-8017 atmosferos poveikiui atspariais dažais</t>
  </si>
  <si>
    <t>TS.1,42</t>
  </si>
  <si>
    <t>Stogelių dangos iš dvisienių 16 mm storio polikarbonato lakštų įrengimas</t>
  </si>
  <si>
    <t>Dvisienis 16 mm storio polikarbonato lakštas</t>
  </si>
  <si>
    <t>Guminė tarpinė SD-12 (60 mm)</t>
  </si>
  <si>
    <t>Aliumininis sandarinimo profilis F 16 mm</t>
  </si>
  <si>
    <t>Polikarbonato dangos viršutinis aliumininis tvirtinimo profilis su gumine tarpine</t>
  </si>
  <si>
    <t>Tvirtinimo medžiagos</t>
  </si>
  <si>
    <t>kompl.</t>
  </si>
  <si>
    <t>Paprastų ir vid.sudėting.stogų be sieninių latakų iš molio spalvos skardos pakeitimas, kai stogo plotas iki 25 m2</t>
  </si>
  <si>
    <t>TS.1, 47A</t>
  </si>
  <si>
    <t>Atskirų vietų grebėstų iš tašelių su tarpais pakeitimas</t>
  </si>
  <si>
    <t>Stogo konstrukcijų apskardinimų pakeitimas</t>
  </si>
  <si>
    <t>Plėvelinės izoliacijos įrengimas , naudojant difuzinę plėvelę</t>
  </si>
  <si>
    <t>Siūlių sandarinimas elastiniais hermetikais , kai siūlės skerspjūvis iki 0,25 cm2 (100m siūlės)</t>
  </si>
  <si>
    <t>TS.1, 52</t>
  </si>
  <si>
    <t>Atšokusio tinko pašalinimas</t>
  </si>
  <si>
    <t>TS.1, 48A</t>
  </si>
  <si>
    <t>Vielos tinklo karkaso įrengimas karnizų ir juostų tinkavimui</t>
  </si>
  <si>
    <t xml:space="preserve">Karnizų ir juostų, aptrauktų vielos tinklu, be karkaso įrengimo, labai geras tinkas  </t>
  </si>
  <si>
    <t>Fasadų tinkuotų lygių paviršių tinko pertrynimas, pašalinant atšokusius dažus ir tinką (dirbant ant stogo dangos)</t>
  </si>
  <si>
    <t>TS.1, 48B</t>
  </si>
  <si>
    <t xml:space="preserve">Pastatų išorinių paviršių gruntavimas voleliu  sukibimą gerinančiais gruntais  </t>
  </si>
  <si>
    <t xml:space="preserve">Anksčiau dažytų mūrinių lygių fasadų dažymas 2 kartus silikatiniais dažais, paruošiant paviršių, dirbant ant žemės  </t>
  </si>
  <si>
    <t xml:space="preserve">Stogo apsauginės tvorelės laikiklių tvirtinimų keitimas, dirbant iš autobokštelių      </t>
  </si>
  <si>
    <t xml:space="preserve">TS.1, 226 </t>
  </si>
  <si>
    <t xml:space="preserve">Šlaitinių stogų vandens surinkimo latakų atskirų vietų keitimas, gaminant detales, dirbant iš autobokštelių  </t>
  </si>
  <si>
    <t xml:space="preserve">Šlaitinių stogų skardos pakabinamų latakų sandūrų sandarinimas, dirbant nuo kopėčių (sandūra)        </t>
  </si>
  <si>
    <t>Kiti darbai</t>
  </si>
  <si>
    <t>Atvirosios elektros instaliacijos iš plokščių laidų demontavimas</t>
  </si>
  <si>
    <t>Virštinkinių elektros instaliacinių dėžučių IP 54 montavimas, tvirtinanat prie mūro sienos , kai dėžutės stačiamkampės iki 150x110 mm</t>
  </si>
  <si>
    <t>Perforuoto kabelių kanalo KFL 200H60/3 su dangčiu PKP 200/2 kabeliams montavimas</t>
  </si>
  <si>
    <t>Esamų elektros ir ryšių kabelių perkėlimas ant iš anksto sumontuotų perforuotų kabelių kanalų</t>
  </si>
  <si>
    <t>Anksčiau dažytų metalinių vartų geras aliejinis dažymas (RAL F6.10.60), nuvalant 10% senų dažų ir gruntuojant pagrindus</t>
  </si>
  <si>
    <t>TS.1, 42B</t>
  </si>
  <si>
    <t>Ūkinių šiukšlių valymas iš patalpų</t>
  </si>
  <si>
    <t>t</t>
  </si>
  <si>
    <t>TS.1, 58</t>
  </si>
  <si>
    <t xml:space="preserve">Medžiagų (suverstinių ir parankių) panešimas 50 m atstumu  </t>
  </si>
  <si>
    <t>Statybinių šiukšlių išvežimas 10 km atstumu automobiliais-savivarčiais, pakraunant rankiniu būdu</t>
  </si>
  <si>
    <t xml:space="preserve">Statybinių šiukšlių papildomas transportavimas 15 km  </t>
  </si>
  <si>
    <t>Pastaba: lentelės 6 stulpelį pildo tiekėjas.</t>
  </si>
  <si>
    <t>KAM ADMINISTRACINIS PASTATAS (1B3/p), ESANTIS TOTORIŲ G. 25, VILNIUJE</t>
  </si>
  <si>
    <t>Viso suma be PVM</t>
  </si>
  <si>
    <t>Iš viso be PVM</t>
  </si>
  <si>
    <t>PVM 21 proc.</t>
  </si>
  <si>
    <t>Iš viso su PVM</t>
  </si>
  <si>
    <r>
      <rPr>
        <b/>
        <sz val="14"/>
        <color theme="1"/>
        <rFont val="Times New Roman"/>
        <family val="1"/>
        <charset val="186"/>
      </rPr>
      <t>Pastaba</t>
    </r>
    <r>
      <rPr>
        <sz val="12"/>
        <color theme="1"/>
        <rFont val="Times New Roman"/>
        <family val="1"/>
        <charset val="186"/>
      </rPr>
      <t xml:space="preserve">. Lentelės 6 stulpelyje "Vieneto kaina Eur be PVM" ir 7 stulpelyje "Suma Eur be PVM" nurodytos kainos turi būti nurodomos </t>
    </r>
    <r>
      <rPr>
        <b/>
        <sz val="12"/>
        <color theme="1"/>
        <rFont val="Times New Roman"/>
        <family val="1"/>
        <charset val="186"/>
      </rPr>
      <t>dviejų skaičių po kablelio tikslumu</t>
    </r>
    <r>
      <rPr>
        <sz val="12"/>
        <color theme="1"/>
        <rFont val="Times New Roman"/>
        <family val="1"/>
        <charset val="186"/>
      </rPr>
      <t>. Jei trečias skaičius po kablelio yra nuo 0 iki 4, antrasis skaičius po kablelio paliekamas koks yra, jei trečias skaičius po kablelio yra nuo 5 iki 9, antrąjį skaičių po kablelio padidiname vienu vienetu, pvz., 3,14159 suapvalinus iki šimtųjų bus 3,14. Suapvalinus 3,1153 iki šimtųjų bus 3,12.</t>
    </r>
  </si>
  <si>
    <t>4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</si>
</sst>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186"/>
    </font>
    <font>
      <sz val="12"/>
      <color theme="1"/>
      <name val="Times New Roman"/>
      <family val="1"/>
    </font>
    <font>
      <b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wrapText="1"/>
    </xf>
    <xf numFmtId="0" fontId="3" fillId="0" borderId="0" xfId="0" applyFont="1"/>
    <xf numFmtId="0" fontId="2" fillId="0" borderId="0" xfId="0" applyFont="1"/>
    <xf numFmtId="0" fontId="6" fillId="0" borderId="0" xfId="0" applyFont="1"/>
    <xf numFmtId="16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/>
    <xf numFmtId="164" fontId="2" fillId="0" borderId="1" xfId="0" applyNumberFormat="1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164" fontId="2" fillId="0" borderId="1" xfId="0" applyNumberFormat="1" applyFont="1" applyBorder="1" applyAlignment="1">
      <alignment vertical="center"/>
    </xf>
    <xf numFmtId="0" fontId="2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 applyProtection="1">
      <alignment horizontal="right" vertical="center"/>
      <protection locked="0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/>
    <xf numFmtId="0" fontId="3" fillId="0" borderId="0" xfId="0" applyFont="1" applyProtection="1">
      <protection locked="0"/>
    </xf>
    <xf numFmtId="0" fontId="4" fillId="0" borderId="0" xfId="0" applyFont="1" applyAlignment="1">
      <alignment horizontal="center" vertical="center"/>
    </xf>
    <xf numFmtId="0" fontId="0" fillId="0" borderId="0" xfId="0"/>
    <xf numFmtId="164" fontId="2" fillId="0" borderId="2" xfId="0" applyNumberFormat="1" applyFont="1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2" xfId="0" applyFont="1" applyBorder="1" applyAlignment="1"/>
    <xf numFmtId="0" fontId="0" fillId="0" borderId="4" xfId="0" applyBorder="1" applyAlignment="1"/>
    <xf numFmtId="0" fontId="0" fillId="0" borderId="3" xfId="0" applyBorder="1" applyAlignment="1"/>
    <xf numFmtId="0" fontId="4" fillId="0" borderId="2" xfId="0" applyFont="1" applyBorder="1" applyAlignment="1"/>
    <xf numFmtId="0" fontId="7" fillId="0" borderId="4" xfId="0" applyFont="1" applyBorder="1" applyAlignment="1"/>
    <xf numFmtId="0" fontId="7" fillId="0" borderId="3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Z3375"/>
  <sheetViews>
    <sheetView tabSelected="1" zoomScaleNormal="100" workbookViewId="0">
      <selection activeCell="B4" sqref="B4:F4"/>
    </sheetView>
  </sheetViews>
  <sheetFormatPr defaultRowHeight="15" x14ac:dyDescent="0.25"/>
  <cols>
    <col min="1" max="1" width="4.28515625" customWidth="1"/>
    <col min="2" max="2" width="29.28515625" customWidth="1"/>
    <col min="3" max="3" width="10.42578125" customWidth="1"/>
    <col min="4" max="4" width="8.28515625" customWidth="1"/>
    <col min="5" max="5" width="13.140625" customWidth="1"/>
    <col min="6" max="6" width="10.28515625" customWidth="1"/>
    <col min="7" max="7" width="10.5703125" customWidth="1"/>
    <col min="8" max="1560" width="8.85546875" style="22"/>
  </cols>
  <sheetData>
    <row r="1" spans="1:7" ht="15.75" x14ac:dyDescent="0.25">
      <c r="A1" s="1"/>
      <c r="B1" s="2"/>
      <c r="C1" s="24"/>
      <c r="D1" s="24"/>
      <c r="F1" s="25" t="s">
        <v>0</v>
      </c>
      <c r="G1" s="25"/>
    </row>
    <row r="2" spans="1:7" ht="15.75" x14ac:dyDescent="0.25">
      <c r="A2" s="1"/>
      <c r="B2" s="2"/>
      <c r="F2" s="25" t="s">
        <v>183</v>
      </c>
      <c r="G2" s="25"/>
    </row>
    <row r="3" spans="1:7" ht="12" customHeight="1" x14ac:dyDescent="0.25">
      <c r="A3" s="1"/>
      <c r="B3" s="2"/>
      <c r="F3" s="3"/>
      <c r="G3" s="3"/>
    </row>
    <row r="4" spans="1:7" ht="15.75" x14ac:dyDescent="0.25">
      <c r="A4" s="1"/>
      <c r="B4" s="26" t="s">
        <v>1</v>
      </c>
      <c r="C4" s="27"/>
      <c r="D4" s="27"/>
      <c r="E4" s="27"/>
      <c r="F4" s="27"/>
      <c r="G4" s="3"/>
    </row>
    <row r="5" spans="1:7" ht="15.75" x14ac:dyDescent="0.25">
      <c r="A5" s="1"/>
      <c r="B5" s="26" t="s">
        <v>2</v>
      </c>
      <c r="C5" s="27"/>
      <c r="D5" s="27"/>
      <c r="E5" s="27"/>
      <c r="F5" s="27"/>
      <c r="G5" s="3"/>
    </row>
    <row r="7" spans="1:7" x14ac:dyDescent="0.25">
      <c r="B7" s="5" t="s">
        <v>176</v>
      </c>
    </row>
    <row r="8" spans="1:7" ht="45" x14ac:dyDescent="0.25">
      <c r="A8" s="14" t="s">
        <v>3</v>
      </c>
      <c r="B8" s="14" t="s">
        <v>4</v>
      </c>
      <c r="C8" s="14" t="s">
        <v>5</v>
      </c>
      <c r="D8" s="14" t="s">
        <v>6</v>
      </c>
      <c r="E8" s="14" t="s">
        <v>7</v>
      </c>
      <c r="F8" s="14" t="s">
        <v>8</v>
      </c>
      <c r="G8" s="14" t="s">
        <v>9</v>
      </c>
    </row>
    <row r="9" spans="1:7" x14ac:dyDescent="0.25">
      <c r="A9" s="15">
        <v>1</v>
      </c>
      <c r="B9" s="15">
        <v>2</v>
      </c>
      <c r="C9" s="15">
        <v>3</v>
      </c>
      <c r="D9" s="15">
        <v>4</v>
      </c>
      <c r="E9" s="15">
        <v>5</v>
      </c>
      <c r="F9" s="15">
        <v>6</v>
      </c>
      <c r="G9" s="15">
        <v>7</v>
      </c>
    </row>
    <row r="10" spans="1:7" ht="49.15" customHeight="1" x14ac:dyDescent="0.25">
      <c r="A10" s="9"/>
      <c r="B10" s="10" t="s">
        <v>177</v>
      </c>
      <c r="C10" s="9"/>
      <c r="D10" s="9"/>
      <c r="E10" s="9"/>
      <c r="F10" s="11"/>
      <c r="G10" s="11"/>
    </row>
    <row r="11" spans="1:7" x14ac:dyDescent="0.25">
      <c r="A11" s="9"/>
      <c r="B11" s="10" t="s">
        <v>10</v>
      </c>
      <c r="C11" s="9"/>
      <c r="D11" s="9"/>
      <c r="E11" s="9"/>
      <c r="F11" s="11"/>
      <c r="G11" s="8"/>
    </row>
    <row r="12" spans="1:7" x14ac:dyDescent="0.25">
      <c r="A12" s="13">
        <v>1</v>
      </c>
      <c r="B12" s="12" t="s">
        <v>11</v>
      </c>
      <c r="C12" s="9" t="s">
        <v>12</v>
      </c>
      <c r="D12" s="17">
        <v>0.18099999999999999</v>
      </c>
      <c r="E12" s="9" t="s">
        <v>13</v>
      </c>
      <c r="F12" s="18"/>
      <c r="G12" s="8">
        <f>D12*F12</f>
        <v>0</v>
      </c>
    </row>
    <row r="13" spans="1:7" ht="30" x14ac:dyDescent="0.25">
      <c r="A13" s="13">
        <v>2</v>
      </c>
      <c r="B13" s="12" t="s">
        <v>14</v>
      </c>
      <c r="C13" s="9" t="s">
        <v>15</v>
      </c>
      <c r="D13" s="17">
        <v>22.41</v>
      </c>
      <c r="E13" s="9" t="s">
        <v>16</v>
      </c>
      <c r="F13" s="18"/>
      <c r="G13" s="8">
        <f t="shared" ref="G13:G25" si="0">D13*F13</f>
        <v>0</v>
      </c>
    </row>
    <row r="14" spans="1:7" ht="30" x14ac:dyDescent="0.25">
      <c r="A14" s="13">
        <v>3</v>
      </c>
      <c r="B14" s="12" t="s">
        <v>17</v>
      </c>
      <c r="C14" s="9" t="s">
        <v>18</v>
      </c>
      <c r="D14" s="17">
        <v>18.100000000000001</v>
      </c>
      <c r="E14" s="9" t="s">
        <v>16</v>
      </c>
      <c r="F14" s="18"/>
      <c r="G14" s="8">
        <f t="shared" si="0"/>
        <v>0</v>
      </c>
    </row>
    <row r="15" spans="1:7" ht="45" x14ac:dyDescent="0.25">
      <c r="A15" s="13">
        <v>4</v>
      </c>
      <c r="B15" s="12" t="s">
        <v>19</v>
      </c>
      <c r="C15" s="9" t="s">
        <v>15</v>
      </c>
      <c r="D15" s="17">
        <v>22.41</v>
      </c>
      <c r="E15" s="9" t="s">
        <v>16</v>
      </c>
      <c r="F15" s="18"/>
      <c r="G15" s="8">
        <f t="shared" si="0"/>
        <v>0</v>
      </c>
    </row>
    <row r="16" spans="1:7" x14ac:dyDescent="0.25">
      <c r="A16" s="13">
        <v>5</v>
      </c>
      <c r="B16" s="12" t="s">
        <v>20</v>
      </c>
      <c r="C16" s="9" t="s">
        <v>21</v>
      </c>
      <c r="D16" s="17">
        <v>0.01</v>
      </c>
      <c r="E16" s="9" t="s">
        <v>22</v>
      </c>
      <c r="F16" s="18"/>
      <c r="G16" s="8">
        <f t="shared" si="0"/>
        <v>0</v>
      </c>
    </row>
    <row r="17" spans="1:7" ht="45" x14ac:dyDescent="0.25">
      <c r="A17" s="13">
        <v>6</v>
      </c>
      <c r="B17" s="12" t="s">
        <v>23</v>
      </c>
      <c r="C17" s="9" t="s">
        <v>24</v>
      </c>
      <c r="D17" s="17">
        <v>1</v>
      </c>
      <c r="E17" s="9" t="s">
        <v>25</v>
      </c>
      <c r="F17" s="18"/>
      <c r="G17" s="8">
        <f t="shared" si="0"/>
        <v>0</v>
      </c>
    </row>
    <row r="18" spans="1:7" ht="45" x14ac:dyDescent="0.25">
      <c r="A18" s="13">
        <v>7</v>
      </c>
      <c r="B18" s="12" t="s">
        <v>26</v>
      </c>
      <c r="C18" s="9" t="s">
        <v>15</v>
      </c>
      <c r="D18" s="17">
        <v>0.15</v>
      </c>
      <c r="E18" s="9" t="s">
        <v>27</v>
      </c>
      <c r="F18" s="18"/>
      <c r="G18" s="8">
        <f t="shared" si="0"/>
        <v>0</v>
      </c>
    </row>
    <row r="19" spans="1:7" ht="60" x14ac:dyDescent="0.25">
      <c r="A19" s="13">
        <v>8</v>
      </c>
      <c r="B19" s="12" t="s">
        <v>28</v>
      </c>
      <c r="C19" s="9" t="s">
        <v>15</v>
      </c>
      <c r="D19" s="17">
        <v>49.3</v>
      </c>
      <c r="E19" s="9" t="s">
        <v>29</v>
      </c>
      <c r="F19" s="18"/>
      <c r="G19" s="8">
        <f t="shared" si="0"/>
        <v>0</v>
      </c>
    </row>
    <row r="20" spans="1:7" ht="45" x14ac:dyDescent="0.25">
      <c r="A20" s="13">
        <v>9</v>
      </c>
      <c r="B20" s="12" t="s">
        <v>30</v>
      </c>
      <c r="C20" s="9" t="s">
        <v>15</v>
      </c>
      <c r="D20" s="17">
        <v>21.41</v>
      </c>
      <c r="E20" s="9" t="s">
        <v>29</v>
      </c>
      <c r="F20" s="18"/>
      <c r="G20" s="8">
        <f t="shared" si="0"/>
        <v>0</v>
      </c>
    </row>
    <row r="21" spans="1:7" ht="30" x14ac:dyDescent="0.25">
      <c r="A21" s="13">
        <v>10</v>
      </c>
      <c r="B21" s="12" t="s">
        <v>31</v>
      </c>
      <c r="C21" s="9" t="s">
        <v>32</v>
      </c>
      <c r="D21" s="17">
        <v>3.3E-3</v>
      </c>
      <c r="E21" s="9" t="s">
        <v>33</v>
      </c>
      <c r="F21" s="18"/>
      <c r="G21" s="8">
        <f t="shared" si="0"/>
        <v>0</v>
      </c>
    </row>
    <row r="22" spans="1:7" ht="45" x14ac:dyDescent="0.25">
      <c r="A22" s="13">
        <v>11</v>
      </c>
      <c r="B22" s="12" t="s">
        <v>34</v>
      </c>
      <c r="C22" s="9" t="s">
        <v>15</v>
      </c>
      <c r="D22" s="17">
        <v>5.57</v>
      </c>
      <c r="E22" s="9" t="s">
        <v>35</v>
      </c>
      <c r="F22" s="18"/>
      <c r="G22" s="8">
        <f t="shared" si="0"/>
        <v>0</v>
      </c>
    </row>
    <row r="23" spans="1:7" ht="45" x14ac:dyDescent="0.25">
      <c r="A23" s="13">
        <v>12</v>
      </c>
      <c r="B23" s="12" t="s">
        <v>36</v>
      </c>
      <c r="C23" s="9" t="s">
        <v>15</v>
      </c>
      <c r="D23" s="17">
        <v>10.8</v>
      </c>
      <c r="E23" s="9" t="s">
        <v>35</v>
      </c>
      <c r="F23" s="18"/>
      <c r="G23" s="8">
        <f t="shared" si="0"/>
        <v>0</v>
      </c>
    </row>
    <row r="24" spans="1:7" x14ac:dyDescent="0.25">
      <c r="A24" s="13">
        <v>13</v>
      </c>
      <c r="B24" s="12" t="s">
        <v>37</v>
      </c>
      <c r="C24" s="9" t="s">
        <v>24</v>
      </c>
      <c r="D24" s="17">
        <v>2</v>
      </c>
      <c r="E24" s="9" t="s">
        <v>38</v>
      </c>
      <c r="F24" s="18"/>
      <c r="G24" s="8">
        <f t="shared" si="0"/>
        <v>0</v>
      </c>
    </row>
    <row r="25" spans="1:7" x14ac:dyDescent="0.25">
      <c r="A25" s="13">
        <v>14</v>
      </c>
      <c r="B25" s="12" t="s">
        <v>39</v>
      </c>
      <c r="C25" s="9" t="s">
        <v>15</v>
      </c>
      <c r="D25" s="17">
        <v>1.75</v>
      </c>
      <c r="E25" s="9" t="s">
        <v>40</v>
      </c>
      <c r="F25" s="18"/>
      <c r="G25" s="8">
        <f t="shared" si="0"/>
        <v>0</v>
      </c>
    </row>
    <row r="26" spans="1:7" x14ac:dyDescent="0.25">
      <c r="A26" s="13"/>
      <c r="B26" s="12"/>
      <c r="C26" s="9"/>
      <c r="D26" s="6"/>
      <c r="E26" s="28" t="s">
        <v>178</v>
      </c>
      <c r="F26" s="29"/>
      <c r="G26" s="8">
        <f>SUM(G12:G25)</f>
        <v>0</v>
      </c>
    </row>
    <row r="27" spans="1:7" x14ac:dyDescent="0.25">
      <c r="A27" s="13"/>
      <c r="B27" s="10" t="s">
        <v>41</v>
      </c>
      <c r="C27" s="9"/>
      <c r="D27" s="6"/>
      <c r="E27" s="9"/>
      <c r="F27" s="8"/>
      <c r="G27" s="8"/>
    </row>
    <row r="28" spans="1:7" x14ac:dyDescent="0.25">
      <c r="A28" s="13">
        <v>15</v>
      </c>
      <c r="B28" s="12" t="s">
        <v>11</v>
      </c>
      <c r="C28" s="9" t="s">
        <v>12</v>
      </c>
      <c r="D28" s="17">
        <v>0.19400000000000001</v>
      </c>
      <c r="E28" s="9" t="s">
        <v>16</v>
      </c>
      <c r="F28" s="19"/>
      <c r="G28" s="8">
        <f t="shared" ref="G28:G39" si="1">D28*F28</f>
        <v>0</v>
      </c>
    </row>
    <row r="29" spans="1:7" ht="30" x14ac:dyDescent="0.25">
      <c r="A29" s="13">
        <v>16</v>
      </c>
      <c r="B29" s="12" t="s">
        <v>14</v>
      </c>
      <c r="C29" s="9" t="s">
        <v>15</v>
      </c>
      <c r="D29" s="17">
        <v>26.2</v>
      </c>
      <c r="E29" s="9" t="s">
        <v>16</v>
      </c>
      <c r="F29" s="19"/>
      <c r="G29" s="8">
        <f t="shared" si="1"/>
        <v>0</v>
      </c>
    </row>
    <row r="30" spans="1:7" ht="30" x14ac:dyDescent="0.25">
      <c r="A30" s="13">
        <v>17</v>
      </c>
      <c r="B30" s="12" t="s">
        <v>17</v>
      </c>
      <c r="C30" s="9" t="s">
        <v>18</v>
      </c>
      <c r="D30" s="17">
        <v>19.399999999999999</v>
      </c>
      <c r="E30" s="9" t="s">
        <v>16</v>
      </c>
      <c r="F30" s="19"/>
      <c r="G30" s="8">
        <f t="shared" si="1"/>
        <v>0</v>
      </c>
    </row>
    <row r="31" spans="1:7" ht="45" x14ac:dyDescent="0.25">
      <c r="A31" s="13">
        <v>18</v>
      </c>
      <c r="B31" s="12" t="s">
        <v>19</v>
      </c>
      <c r="C31" s="9" t="s">
        <v>15</v>
      </c>
      <c r="D31" s="17">
        <v>22.41</v>
      </c>
      <c r="E31" s="9" t="s">
        <v>16</v>
      </c>
      <c r="F31" s="19"/>
      <c r="G31" s="8">
        <f t="shared" si="1"/>
        <v>0</v>
      </c>
    </row>
    <row r="32" spans="1:7" ht="45" x14ac:dyDescent="0.25">
      <c r="A32" s="13">
        <v>19</v>
      </c>
      <c r="B32" s="12" t="s">
        <v>26</v>
      </c>
      <c r="C32" s="9" t="s">
        <v>15</v>
      </c>
      <c r="D32" s="17">
        <v>0.2</v>
      </c>
      <c r="E32" s="9" t="s">
        <v>27</v>
      </c>
      <c r="F32" s="19"/>
      <c r="G32" s="8">
        <f t="shared" si="1"/>
        <v>0</v>
      </c>
    </row>
    <row r="33" spans="1:7" ht="60" x14ac:dyDescent="0.25">
      <c r="A33" s="13">
        <v>20</v>
      </c>
      <c r="B33" s="12" t="s">
        <v>28</v>
      </c>
      <c r="C33" s="9" t="s">
        <v>15</v>
      </c>
      <c r="D33" s="17">
        <v>56.9</v>
      </c>
      <c r="E33" s="9" t="s">
        <v>29</v>
      </c>
      <c r="F33" s="19"/>
      <c r="G33" s="8">
        <f t="shared" si="1"/>
        <v>0</v>
      </c>
    </row>
    <row r="34" spans="1:7" ht="45" x14ac:dyDescent="0.25">
      <c r="A34" s="13">
        <v>21</v>
      </c>
      <c r="B34" s="12" t="s">
        <v>30</v>
      </c>
      <c r="C34" s="9" t="s">
        <v>15</v>
      </c>
      <c r="D34" s="17">
        <v>25.54</v>
      </c>
      <c r="E34" s="9" t="s">
        <v>29</v>
      </c>
      <c r="F34" s="19"/>
      <c r="G34" s="8">
        <f t="shared" si="1"/>
        <v>0</v>
      </c>
    </row>
    <row r="35" spans="1:7" ht="30" x14ac:dyDescent="0.25">
      <c r="A35" s="13">
        <v>22</v>
      </c>
      <c r="B35" s="12" t="s">
        <v>31</v>
      </c>
      <c r="C35" s="9" t="s">
        <v>32</v>
      </c>
      <c r="D35" s="17">
        <v>0.03</v>
      </c>
      <c r="E35" s="9" t="s">
        <v>33</v>
      </c>
      <c r="F35" s="19"/>
      <c r="G35" s="8">
        <f t="shared" si="1"/>
        <v>0</v>
      </c>
    </row>
    <row r="36" spans="1:7" ht="45" x14ac:dyDescent="0.25">
      <c r="A36" s="13">
        <v>23</v>
      </c>
      <c r="B36" s="12" t="s">
        <v>34</v>
      </c>
      <c r="C36" s="9" t="s">
        <v>15</v>
      </c>
      <c r="D36" s="17">
        <v>6.88</v>
      </c>
      <c r="E36" s="9" t="s">
        <v>35</v>
      </c>
      <c r="F36" s="19"/>
      <c r="G36" s="8">
        <f t="shared" si="1"/>
        <v>0</v>
      </c>
    </row>
    <row r="37" spans="1:7" ht="45" x14ac:dyDescent="0.25">
      <c r="A37" s="13">
        <v>24</v>
      </c>
      <c r="B37" s="12" t="s">
        <v>36</v>
      </c>
      <c r="C37" s="9" t="s">
        <v>15</v>
      </c>
      <c r="D37" s="17">
        <v>5.52</v>
      </c>
      <c r="E37" s="9" t="s">
        <v>35</v>
      </c>
      <c r="F37" s="19"/>
      <c r="G37" s="8">
        <f t="shared" si="1"/>
        <v>0</v>
      </c>
    </row>
    <row r="38" spans="1:7" x14ac:dyDescent="0.25">
      <c r="A38" s="13">
        <v>25</v>
      </c>
      <c r="B38" s="12" t="s">
        <v>37</v>
      </c>
      <c r="C38" s="9" t="s">
        <v>24</v>
      </c>
      <c r="D38" s="17">
        <v>1</v>
      </c>
      <c r="E38" s="9" t="s">
        <v>38</v>
      </c>
      <c r="F38" s="19"/>
      <c r="G38" s="8">
        <f t="shared" si="1"/>
        <v>0</v>
      </c>
    </row>
    <row r="39" spans="1:7" x14ac:dyDescent="0.25">
      <c r="A39" s="13">
        <v>26</v>
      </c>
      <c r="B39" s="12" t="s">
        <v>39</v>
      </c>
      <c r="C39" s="9" t="s">
        <v>15</v>
      </c>
      <c r="D39" s="17">
        <v>2.15</v>
      </c>
      <c r="E39" s="9" t="s">
        <v>40</v>
      </c>
      <c r="F39" s="19"/>
      <c r="G39" s="8">
        <f t="shared" si="1"/>
        <v>0</v>
      </c>
    </row>
    <row r="40" spans="1:7" x14ac:dyDescent="0.25">
      <c r="A40" s="13"/>
      <c r="B40" s="12"/>
      <c r="C40" s="9"/>
      <c r="D40" s="6"/>
      <c r="E40" s="28" t="s">
        <v>178</v>
      </c>
      <c r="F40" s="29"/>
      <c r="G40" s="8">
        <f>SUM(G28:G39)</f>
        <v>0</v>
      </c>
    </row>
    <row r="41" spans="1:7" x14ac:dyDescent="0.25">
      <c r="A41" s="13"/>
      <c r="B41" s="10" t="s">
        <v>42</v>
      </c>
      <c r="C41" s="9"/>
      <c r="D41" s="6"/>
      <c r="E41" s="9"/>
      <c r="F41" s="8"/>
      <c r="G41" s="8"/>
    </row>
    <row r="42" spans="1:7" x14ac:dyDescent="0.25">
      <c r="A42" s="13">
        <v>27</v>
      </c>
      <c r="B42" s="12" t="s">
        <v>11</v>
      </c>
      <c r="C42" s="9" t="s">
        <v>12</v>
      </c>
      <c r="D42" s="17">
        <v>0.20300000000000001</v>
      </c>
      <c r="E42" s="9" t="s">
        <v>13</v>
      </c>
      <c r="F42" s="19"/>
      <c r="G42" s="8">
        <f t="shared" ref="G42:G105" si="2">D42*F42</f>
        <v>0</v>
      </c>
    </row>
    <row r="43" spans="1:7" ht="30" x14ac:dyDescent="0.25">
      <c r="A43" s="13">
        <v>28</v>
      </c>
      <c r="B43" s="12" t="s">
        <v>43</v>
      </c>
      <c r="C43" s="9" t="s">
        <v>21</v>
      </c>
      <c r="D43" s="17">
        <v>0.04</v>
      </c>
      <c r="E43" s="9" t="s">
        <v>22</v>
      </c>
      <c r="F43" s="19"/>
      <c r="G43" s="8">
        <f t="shared" si="2"/>
        <v>0</v>
      </c>
    </row>
    <row r="44" spans="1:7" ht="45" x14ac:dyDescent="0.25">
      <c r="A44" s="13">
        <v>29</v>
      </c>
      <c r="B44" s="12" t="s">
        <v>44</v>
      </c>
      <c r="C44" s="9" t="s">
        <v>24</v>
      </c>
      <c r="D44" s="17">
        <v>4</v>
      </c>
      <c r="E44" s="9" t="s">
        <v>45</v>
      </c>
      <c r="F44" s="19"/>
      <c r="G44" s="8">
        <f t="shared" si="2"/>
        <v>0</v>
      </c>
    </row>
    <row r="45" spans="1:7" ht="30" x14ac:dyDescent="0.25">
      <c r="A45" s="13">
        <v>30</v>
      </c>
      <c r="B45" s="12" t="s">
        <v>14</v>
      </c>
      <c r="C45" s="9" t="s">
        <v>15</v>
      </c>
      <c r="D45" s="17">
        <v>31.92</v>
      </c>
      <c r="E45" s="9" t="s">
        <v>16</v>
      </c>
      <c r="F45" s="19"/>
      <c r="G45" s="8">
        <f t="shared" si="2"/>
        <v>0</v>
      </c>
    </row>
    <row r="46" spans="1:7" ht="30" x14ac:dyDescent="0.25">
      <c r="A46" s="13">
        <v>31</v>
      </c>
      <c r="B46" s="12" t="s">
        <v>17</v>
      </c>
      <c r="C46" s="9" t="s">
        <v>18</v>
      </c>
      <c r="D46" s="17">
        <v>20.3</v>
      </c>
      <c r="E46" s="9" t="s">
        <v>16</v>
      </c>
      <c r="F46" s="19"/>
      <c r="G46" s="8">
        <f t="shared" si="2"/>
        <v>0</v>
      </c>
    </row>
    <row r="47" spans="1:7" ht="45" x14ac:dyDescent="0.25">
      <c r="A47" s="13">
        <v>32</v>
      </c>
      <c r="B47" s="12" t="s">
        <v>19</v>
      </c>
      <c r="C47" s="9" t="s">
        <v>15</v>
      </c>
      <c r="D47" s="17">
        <v>31.92</v>
      </c>
      <c r="E47" s="9" t="s">
        <v>16</v>
      </c>
      <c r="F47" s="19"/>
      <c r="G47" s="8">
        <f t="shared" si="2"/>
        <v>0</v>
      </c>
    </row>
    <row r="48" spans="1:7" ht="45" x14ac:dyDescent="0.25">
      <c r="A48" s="13">
        <v>33</v>
      </c>
      <c r="B48" s="12" t="s">
        <v>26</v>
      </c>
      <c r="C48" s="9" t="s">
        <v>15</v>
      </c>
      <c r="D48" s="17">
        <v>0.1</v>
      </c>
      <c r="E48" s="9" t="s">
        <v>27</v>
      </c>
      <c r="F48" s="19"/>
      <c r="G48" s="8">
        <f t="shared" si="2"/>
        <v>0</v>
      </c>
    </row>
    <row r="49" spans="1:7" ht="60" x14ac:dyDescent="0.25">
      <c r="A49" s="13">
        <v>34</v>
      </c>
      <c r="B49" s="12" t="s">
        <v>28</v>
      </c>
      <c r="C49" s="9" t="s">
        <v>15</v>
      </c>
      <c r="D49" s="17">
        <v>72.8</v>
      </c>
      <c r="E49" s="9" t="s">
        <v>29</v>
      </c>
      <c r="F49" s="19"/>
      <c r="G49" s="8">
        <f t="shared" si="2"/>
        <v>0</v>
      </c>
    </row>
    <row r="50" spans="1:7" ht="45" x14ac:dyDescent="0.25">
      <c r="A50" s="13">
        <v>35</v>
      </c>
      <c r="B50" s="12" t="s">
        <v>30</v>
      </c>
      <c r="C50" s="9" t="s">
        <v>15</v>
      </c>
      <c r="D50" s="17">
        <v>30.58</v>
      </c>
      <c r="E50" s="9" t="s">
        <v>29</v>
      </c>
      <c r="F50" s="19"/>
      <c r="G50" s="8">
        <f t="shared" si="2"/>
        <v>0</v>
      </c>
    </row>
    <row r="51" spans="1:7" ht="30" x14ac:dyDescent="0.25">
      <c r="A51" s="13">
        <v>36</v>
      </c>
      <c r="B51" s="12" t="s">
        <v>31</v>
      </c>
      <c r="C51" s="9" t="s">
        <v>32</v>
      </c>
      <c r="D51" s="17">
        <v>0.02</v>
      </c>
      <c r="E51" s="9" t="s">
        <v>33</v>
      </c>
      <c r="F51" s="19"/>
      <c r="G51" s="8">
        <f t="shared" si="2"/>
        <v>0</v>
      </c>
    </row>
    <row r="52" spans="1:7" ht="45" x14ac:dyDescent="0.25">
      <c r="A52" s="13">
        <v>37</v>
      </c>
      <c r="B52" s="12" t="s">
        <v>34</v>
      </c>
      <c r="C52" s="9" t="s">
        <v>15</v>
      </c>
      <c r="D52" s="17">
        <v>2.6</v>
      </c>
      <c r="E52" s="9" t="s">
        <v>35</v>
      </c>
      <c r="F52" s="19"/>
      <c r="G52" s="8">
        <f t="shared" si="2"/>
        <v>0</v>
      </c>
    </row>
    <row r="53" spans="1:7" ht="45" x14ac:dyDescent="0.25">
      <c r="A53" s="13">
        <v>38</v>
      </c>
      <c r="B53" s="12" t="s">
        <v>36</v>
      </c>
      <c r="C53" s="9" t="s">
        <v>15</v>
      </c>
      <c r="D53" s="17">
        <v>12.94</v>
      </c>
      <c r="E53" s="9" t="s">
        <v>35</v>
      </c>
      <c r="F53" s="19"/>
      <c r="G53" s="8">
        <f t="shared" si="2"/>
        <v>0</v>
      </c>
    </row>
    <row r="54" spans="1:7" x14ac:dyDescent="0.25">
      <c r="A54" s="13">
        <v>39</v>
      </c>
      <c r="B54" s="12" t="s">
        <v>37</v>
      </c>
      <c r="C54" s="9" t="s">
        <v>24</v>
      </c>
      <c r="D54" s="17">
        <v>2</v>
      </c>
      <c r="E54" s="9" t="s">
        <v>38</v>
      </c>
      <c r="F54" s="19"/>
      <c r="G54" s="8">
        <f t="shared" si="2"/>
        <v>0</v>
      </c>
    </row>
    <row r="55" spans="1:7" x14ac:dyDescent="0.25">
      <c r="A55" s="13">
        <v>40</v>
      </c>
      <c r="B55" s="12" t="s">
        <v>39</v>
      </c>
      <c r="C55" s="9" t="s">
        <v>15</v>
      </c>
      <c r="D55" s="17">
        <v>2.75</v>
      </c>
      <c r="E55" s="9" t="s">
        <v>40</v>
      </c>
      <c r="F55" s="19"/>
      <c r="G55" s="8">
        <f t="shared" si="2"/>
        <v>0</v>
      </c>
    </row>
    <row r="56" spans="1:7" x14ac:dyDescent="0.25">
      <c r="A56" s="13"/>
      <c r="B56" s="12"/>
      <c r="C56" s="9"/>
      <c r="D56" s="6"/>
      <c r="E56" s="28" t="s">
        <v>178</v>
      </c>
      <c r="F56" s="29"/>
      <c r="G56" s="8">
        <f>SUM(G42:G55)</f>
        <v>0</v>
      </c>
    </row>
    <row r="57" spans="1:7" x14ac:dyDescent="0.25">
      <c r="A57" s="13"/>
      <c r="B57" s="10" t="s">
        <v>46</v>
      </c>
      <c r="C57" s="9"/>
      <c r="D57" s="6"/>
      <c r="E57" s="9"/>
      <c r="F57" s="8"/>
      <c r="G57" s="8"/>
    </row>
    <row r="58" spans="1:7" x14ac:dyDescent="0.25">
      <c r="A58" s="13">
        <v>41</v>
      </c>
      <c r="B58" s="12" t="s">
        <v>11</v>
      </c>
      <c r="C58" s="9" t="s">
        <v>12</v>
      </c>
      <c r="D58" s="17">
        <v>0.20899999999999999</v>
      </c>
      <c r="E58" s="9" t="s">
        <v>16</v>
      </c>
      <c r="F58" s="19"/>
      <c r="G58" s="8">
        <f t="shared" si="2"/>
        <v>0</v>
      </c>
    </row>
    <row r="59" spans="1:7" ht="30" x14ac:dyDescent="0.25">
      <c r="A59" s="13">
        <v>42</v>
      </c>
      <c r="B59" s="12" t="s">
        <v>14</v>
      </c>
      <c r="C59" s="9" t="s">
        <v>15</v>
      </c>
      <c r="D59" s="17">
        <v>29.24</v>
      </c>
      <c r="E59" s="9" t="s">
        <v>16</v>
      </c>
      <c r="F59" s="19"/>
      <c r="G59" s="8">
        <f t="shared" si="2"/>
        <v>0</v>
      </c>
    </row>
    <row r="60" spans="1:7" ht="30" x14ac:dyDescent="0.25">
      <c r="A60" s="13">
        <v>43</v>
      </c>
      <c r="B60" s="12" t="s">
        <v>17</v>
      </c>
      <c r="C60" s="9" t="s">
        <v>18</v>
      </c>
      <c r="D60" s="17">
        <v>20.9</v>
      </c>
      <c r="E60" s="9" t="s">
        <v>16</v>
      </c>
      <c r="F60" s="19"/>
      <c r="G60" s="8">
        <f t="shared" si="2"/>
        <v>0</v>
      </c>
    </row>
    <row r="61" spans="1:7" ht="45" x14ac:dyDescent="0.25">
      <c r="A61" s="13">
        <v>44</v>
      </c>
      <c r="B61" s="12" t="s">
        <v>19</v>
      </c>
      <c r="C61" s="9" t="s">
        <v>15</v>
      </c>
      <c r="D61" s="17">
        <v>29.24</v>
      </c>
      <c r="E61" s="9" t="s">
        <v>16</v>
      </c>
      <c r="F61" s="19"/>
      <c r="G61" s="8">
        <f t="shared" si="2"/>
        <v>0</v>
      </c>
    </row>
    <row r="62" spans="1:7" ht="45" x14ac:dyDescent="0.25">
      <c r="A62" s="13">
        <v>45</v>
      </c>
      <c r="B62" s="12" t="s">
        <v>26</v>
      </c>
      <c r="C62" s="9" t="s">
        <v>15</v>
      </c>
      <c r="D62" s="17">
        <v>0.12</v>
      </c>
      <c r="E62" s="9" t="s">
        <v>27</v>
      </c>
      <c r="F62" s="19"/>
      <c r="G62" s="8">
        <f t="shared" si="2"/>
        <v>0</v>
      </c>
    </row>
    <row r="63" spans="1:7" ht="60" x14ac:dyDescent="0.25">
      <c r="A63" s="13">
        <v>46</v>
      </c>
      <c r="B63" s="12" t="s">
        <v>28</v>
      </c>
      <c r="C63" s="9" t="s">
        <v>15</v>
      </c>
      <c r="D63" s="17">
        <v>71.099999999999994</v>
      </c>
      <c r="E63" s="9" t="s">
        <v>29</v>
      </c>
      <c r="F63" s="19"/>
      <c r="G63" s="8">
        <f t="shared" si="2"/>
        <v>0</v>
      </c>
    </row>
    <row r="64" spans="1:7" ht="45" x14ac:dyDescent="0.25">
      <c r="A64" s="13">
        <v>47</v>
      </c>
      <c r="B64" s="12" t="s">
        <v>30</v>
      </c>
      <c r="C64" s="9" t="s">
        <v>15</v>
      </c>
      <c r="D64" s="17">
        <v>26.16</v>
      </c>
      <c r="E64" s="9" t="s">
        <v>29</v>
      </c>
      <c r="F64" s="19"/>
      <c r="G64" s="8">
        <f t="shared" si="2"/>
        <v>0</v>
      </c>
    </row>
    <row r="65" spans="1:7" ht="30" x14ac:dyDescent="0.25">
      <c r="A65" s="13">
        <v>48</v>
      </c>
      <c r="B65" s="12" t="s">
        <v>31</v>
      </c>
      <c r="C65" s="9" t="s">
        <v>32</v>
      </c>
      <c r="D65" s="17">
        <v>3.1E-2</v>
      </c>
      <c r="E65" s="9" t="s">
        <v>33</v>
      </c>
      <c r="F65" s="19"/>
      <c r="G65" s="8">
        <f t="shared" si="2"/>
        <v>0</v>
      </c>
    </row>
    <row r="66" spans="1:7" ht="45" x14ac:dyDescent="0.25">
      <c r="A66" s="13">
        <v>49</v>
      </c>
      <c r="B66" s="12" t="s">
        <v>34</v>
      </c>
      <c r="C66" s="9" t="s">
        <v>15</v>
      </c>
      <c r="D66" s="17">
        <v>5.2</v>
      </c>
      <c r="E66" s="9" t="s">
        <v>35</v>
      </c>
      <c r="F66" s="19"/>
      <c r="G66" s="8">
        <f t="shared" si="2"/>
        <v>0</v>
      </c>
    </row>
    <row r="67" spans="1:7" ht="45" x14ac:dyDescent="0.25">
      <c r="A67" s="13">
        <v>50</v>
      </c>
      <c r="B67" s="12" t="s">
        <v>36</v>
      </c>
      <c r="C67" s="9" t="s">
        <v>15</v>
      </c>
      <c r="D67" s="17">
        <v>5.76</v>
      </c>
      <c r="E67" s="9" t="s">
        <v>35</v>
      </c>
      <c r="F67" s="19"/>
      <c r="G67" s="8">
        <f t="shared" si="2"/>
        <v>0</v>
      </c>
    </row>
    <row r="68" spans="1:7" x14ac:dyDescent="0.25">
      <c r="A68" s="13">
        <v>51</v>
      </c>
      <c r="B68" s="12" t="s">
        <v>37</v>
      </c>
      <c r="C68" s="9" t="s">
        <v>24</v>
      </c>
      <c r="D68" s="17">
        <v>1</v>
      </c>
      <c r="E68" s="9" t="s">
        <v>38</v>
      </c>
      <c r="F68" s="19"/>
      <c r="G68" s="8">
        <f t="shared" si="2"/>
        <v>0</v>
      </c>
    </row>
    <row r="69" spans="1:7" x14ac:dyDescent="0.25">
      <c r="A69" s="13">
        <v>52</v>
      </c>
      <c r="B69" s="12" t="s">
        <v>39</v>
      </c>
      <c r="C69" s="9" t="s">
        <v>15</v>
      </c>
      <c r="D69" s="17">
        <v>2.2999999999999998</v>
      </c>
      <c r="E69" s="9" t="s">
        <v>40</v>
      </c>
      <c r="F69" s="19"/>
      <c r="G69" s="8">
        <f t="shared" si="2"/>
        <v>0</v>
      </c>
    </row>
    <row r="70" spans="1:7" x14ac:dyDescent="0.25">
      <c r="A70" s="13"/>
      <c r="B70" s="12"/>
      <c r="C70" s="9"/>
      <c r="D70" s="6"/>
      <c r="E70" s="28" t="s">
        <v>178</v>
      </c>
      <c r="F70" s="29"/>
      <c r="G70" s="8">
        <f>SUM(G58:G69)</f>
        <v>0</v>
      </c>
    </row>
    <row r="71" spans="1:7" x14ac:dyDescent="0.25">
      <c r="A71" s="13"/>
      <c r="B71" s="10" t="s">
        <v>47</v>
      </c>
      <c r="C71" s="9"/>
      <c r="D71" s="6"/>
      <c r="E71" s="9"/>
      <c r="F71" s="8"/>
      <c r="G71" s="8"/>
    </row>
    <row r="72" spans="1:7" ht="45" x14ac:dyDescent="0.25">
      <c r="A72" s="13">
        <v>53</v>
      </c>
      <c r="B72" s="12" t="s">
        <v>48</v>
      </c>
      <c r="C72" s="9" t="s">
        <v>12</v>
      </c>
      <c r="D72" s="17">
        <v>2.1000000000000001E-2</v>
      </c>
      <c r="E72" s="9" t="s">
        <v>49</v>
      </c>
      <c r="F72" s="19"/>
      <c r="G72" s="8">
        <f t="shared" si="2"/>
        <v>0</v>
      </c>
    </row>
    <row r="73" spans="1:7" ht="45" x14ac:dyDescent="0.25">
      <c r="A73" s="13">
        <v>54</v>
      </c>
      <c r="B73" s="12" t="s">
        <v>50</v>
      </c>
      <c r="C73" s="9" t="s">
        <v>21</v>
      </c>
      <c r="D73" s="17">
        <v>0.02</v>
      </c>
      <c r="E73" s="9" t="s">
        <v>49</v>
      </c>
      <c r="F73" s="19"/>
      <c r="G73" s="8">
        <f t="shared" si="2"/>
        <v>0</v>
      </c>
    </row>
    <row r="74" spans="1:7" ht="60" x14ac:dyDescent="0.25">
      <c r="A74" s="13">
        <v>55</v>
      </c>
      <c r="B74" s="12" t="s">
        <v>51</v>
      </c>
      <c r="C74" s="9" t="s">
        <v>12</v>
      </c>
      <c r="D74" s="17">
        <v>2.1999999999999999E-2</v>
      </c>
      <c r="E74" s="9" t="s">
        <v>52</v>
      </c>
      <c r="F74" s="19"/>
      <c r="G74" s="8">
        <f t="shared" si="2"/>
        <v>0</v>
      </c>
    </row>
    <row r="75" spans="1:7" ht="45" x14ac:dyDescent="0.25">
      <c r="A75" s="13">
        <v>56</v>
      </c>
      <c r="B75" s="12" t="s">
        <v>53</v>
      </c>
      <c r="C75" s="9" t="s">
        <v>12</v>
      </c>
      <c r="D75" s="17">
        <v>2.1000000000000001E-2</v>
      </c>
      <c r="E75" s="9" t="s">
        <v>27</v>
      </c>
      <c r="F75" s="19"/>
      <c r="G75" s="8">
        <f t="shared" si="2"/>
        <v>0</v>
      </c>
    </row>
    <row r="76" spans="1:7" x14ac:dyDescent="0.25">
      <c r="A76" s="13">
        <v>57</v>
      </c>
      <c r="B76" s="12" t="s">
        <v>54</v>
      </c>
      <c r="C76" s="9" t="s">
        <v>24</v>
      </c>
      <c r="D76" s="17">
        <v>2</v>
      </c>
      <c r="E76" s="9" t="s">
        <v>55</v>
      </c>
      <c r="F76" s="19"/>
      <c r="G76" s="8">
        <f t="shared" si="2"/>
        <v>0</v>
      </c>
    </row>
    <row r="77" spans="1:7" x14ac:dyDescent="0.25">
      <c r="A77" s="13">
        <v>58</v>
      </c>
      <c r="B77" s="12" t="s">
        <v>11</v>
      </c>
      <c r="C77" s="9" t="s">
        <v>12</v>
      </c>
      <c r="D77" s="17">
        <v>0.16420000000000001</v>
      </c>
      <c r="E77" s="9" t="s">
        <v>56</v>
      </c>
      <c r="F77" s="19"/>
      <c r="G77" s="8">
        <f t="shared" si="2"/>
        <v>0</v>
      </c>
    </row>
    <row r="78" spans="1:7" ht="45" x14ac:dyDescent="0.25">
      <c r="A78" s="13">
        <v>59</v>
      </c>
      <c r="B78" s="12" t="s">
        <v>57</v>
      </c>
      <c r="C78" s="9" t="s">
        <v>32</v>
      </c>
      <c r="D78" s="17">
        <v>0.20699999999999999</v>
      </c>
      <c r="E78" s="9" t="s">
        <v>56</v>
      </c>
      <c r="F78" s="19"/>
      <c r="G78" s="8">
        <f t="shared" si="2"/>
        <v>0</v>
      </c>
    </row>
    <row r="79" spans="1:7" x14ac:dyDescent="0.25">
      <c r="A79" s="13">
        <v>60</v>
      </c>
      <c r="B79" s="12" t="s">
        <v>58</v>
      </c>
      <c r="C79" s="9" t="s">
        <v>15</v>
      </c>
      <c r="D79" s="17">
        <v>20.7</v>
      </c>
      <c r="E79" s="9" t="s">
        <v>59</v>
      </c>
      <c r="F79" s="19"/>
      <c r="G79" s="8">
        <f t="shared" si="2"/>
        <v>0</v>
      </c>
    </row>
    <row r="80" spans="1:7" ht="30" x14ac:dyDescent="0.25">
      <c r="A80" s="13">
        <v>61</v>
      </c>
      <c r="B80" s="12" t="s">
        <v>60</v>
      </c>
      <c r="C80" s="9" t="s">
        <v>32</v>
      </c>
      <c r="D80" s="17">
        <v>0.20699999999999999</v>
      </c>
      <c r="E80" s="9" t="s">
        <v>59</v>
      </c>
      <c r="F80" s="19"/>
      <c r="G80" s="8">
        <f t="shared" si="2"/>
        <v>0</v>
      </c>
    </row>
    <row r="81" spans="1:7" ht="60" x14ac:dyDescent="0.25">
      <c r="A81" s="13">
        <v>62</v>
      </c>
      <c r="B81" s="12" t="s">
        <v>61</v>
      </c>
      <c r="C81" s="9" t="s">
        <v>15</v>
      </c>
      <c r="D81" s="17">
        <v>20.7</v>
      </c>
      <c r="E81" s="9" t="s">
        <v>59</v>
      </c>
      <c r="F81" s="19"/>
      <c r="G81" s="8">
        <f t="shared" si="2"/>
        <v>0</v>
      </c>
    </row>
    <row r="82" spans="1:7" ht="60" x14ac:dyDescent="0.25">
      <c r="A82" s="13">
        <v>63</v>
      </c>
      <c r="B82" s="12" t="s">
        <v>62</v>
      </c>
      <c r="C82" s="9" t="s">
        <v>15</v>
      </c>
      <c r="D82" s="17">
        <v>2.4500000000000002</v>
      </c>
      <c r="E82" s="9" t="s">
        <v>63</v>
      </c>
      <c r="F82" s="19"/>
      <c r="G82" s="8">
        <f t="shared" si="2"/>
        <v>0</v>
      </c>
    </row>
    <row r="83" spans="1:7" ht="30" x14ac:dyDescent="0.25">
      <c r="A83" s="13">
        <v>64</v>
      </c>
      <c r="B83" s="12" t="s">
        <v>64</v>
      </c>
      <c r="C83" s="9" t="s">
        <v>12</v>
      </c>
      <c r="D83" s="17">
        <v>0.122</v>
      </c>
      <c r="E83" s="9" t="s">
        <v>63</v>
      </c>
      <c r="F83" s="19"/>
      <c r="G83" s="8">
        <f t="shared" si="2"/>
        <v>0</v>
      </c>
    </row>
    <row r="84" spans="1:7" ht="30" x14ac:dyDescent="0.25">
      <c r="A84" s="13">
        <v>65</v>
      </c>
      <c r="B84" s="12" t="s">
        <v>17</v>
      </c>
      <c r="C84" s="9" t="s">
        <v>18</v>
      </c>
      <c r="D84" s="17">
        <v>20.9</v>
      </c>
      <c r="E84" s="9" t="s">
        <v>65</v>
      </c>
      <c r="F84" s="19"/>
      <c r="G84" s="8">
        <f t="shared" si="2"/>
        <v>0</v>
      </c>
    </row>
    <row r="85" spans="1:7" ht="45" x14ac:dyDescent="0.25">
      <c r="A85" s="13">
        <v>66</v>
      </c>
      <c r="B85" s="12" t="s">
        <v>26</v>
      </c>
      <c r="C85" s="9" t="s">
        <v>15</v>
      </c>
      <c r="D85" s="17">
        <v>0.74</v>
      </c>
      <c r="E85" s="9" t="s">
        <v>27</v>
      </c>
      <c r="F85" s="19"/>
      <c r="G85" s="8">
        <f t="shared" si="2"/>
        <v>0</v>
      </c>
    </row>
    <row r="86" spans="1:7" ht="60" x14ac:dyDescent="0.25">
      <c r="A86" s="13">
        <v>67</v>
      </c>
      <c r="B86" s="12" t="s">
        <v>28</v>
      </c>
      <c r="C86" s="9" t="s">
        <v>15</v>
      </c>
      <c r="D86" s="17">
        <v>54.84</v>
      </c>
      <c r="E86" s="9" t="s">
        <v>29</v>
      </c>
      <c r="F86" s="19"/>
      <c r="G86" s="8">
        <f t="shared" si="2"/>
        <v>0</v>
      </c>
    </row>
    <row r="87" spans="1:7" ht="45" x14ac:dyDescent="0.25">
      <c r="A87" s="13">
        <v>68</v>
      </c>
      <c r="B87" s="12" t="s">
        <v>30</v>
      </c>
      <c r="C87" s="9" t="s">
        <v>15</v>
      </c>
      <c r="D87" s="17">
        <v>19.77</v>
      </c>
      <c r="E87" s="9" t="s">
        <v>29</v>
      </c>
      <c r="F87" s="19"/>
      <c r="G87" s="8">
        <f t="shared" si="2"/>
        <v>0</v>
      </c>
    </row>
    <row r="88" spans="1:7" ht="30" x14ac:dyDescent="0.25">
      <c r="A88" s="13">
        <v>69</v>
      </c>
      <c r="B88" s="12" t="s">
        <v>31</v>
      </c>
      <c r="C88" s="9" t="s">
        <v>32</v>
      </c>
      <c r="D88" s="17">
        <v>2.8000000000000001E-2</v>
      </c>
      <c r="E88" s="9" t="s">
        <v>33</v>
      </c>
      <c r="F88" s="19"/>
      <c r="G88" s="8">
        <f t="shared" si="2"/>
        <v>0</v>
      </c>
    </row>
    <row r="89" spans="1:7" ht="45" x14ac:dyDescent="0.25">
      <c r="A89" s="13">
        <v>70</v>
      </c>
      <c r="B89" s="12" t="s">
        <v>34</v>
      </c>
      <c r="C89" s="9" t="s">
        <v>15</v>
      </c>
      <c r="D89" s="17">
        <v>5.2</v>
      </c>
      <c r="E89" s="9" t="s">
        <v>35</v>
      </c>
      <c r="F89" s="19"/>
      <c r="G89" s="8">
        <f t="shared" si="2"/>
        <v>0</v>
      </c>
    </row>
    <row r="90" spans="1:7" x14ac:dyDescent="0.25">
      <c r="A90" s="13">
        <v>71</v>
      </c>
      <c r="B90" s="12" t="s">
        <v>37</v>
      </c>
      <c r="C90" s="9" t="s">
        <v>24</v>
      </c>
      <c r="D90" s="17">
        <v>2</v>
      </c>
      <c r="E90" s="9" t="s">
        <v>38</v>
      </c>
      <c r="F90" s="19"/>
      <c r="G90" s="8">
        <f t="shared" si="2"/>
        <v>0</v>
      </c>
    </row>
    <row r="91" spans="1:7" x14ac:dyDescent="0.25">
      <c r="A91" s="13">
        <v>72</v>
      </c>
      <c r="B91" s="12" t="s">
        <v>39</v>
      </c>
      <c r="C91" s="9" t="s">
        <v>15</v>
      </c>
      <c r="D91" s="17">
        <v>1.1200000000000001</v>
      </c>
      <c r="E91" s="9" t="s">
        <v>40</v>
      </c>
      <c r="F91" s="19"/>
      <c r="G91" s="8">
        <f t="shared" si="2"/>
        <v>0</v>
      </c>
    </row>
    <row r="92" spans="1:7" x14ac:dyDescent="0.25">
      <c r="A92" s="13"/>
      <c r="B92" s="12"/>
      <c r="C92" s="9"/>
      <c r="D92" s="6"/>
      <c r="E92" s="28" t="s">
        <v>178</v>
      </c>
      <c r="F92" s="29"/>
      <c r="G92" s="8">
        <f>SUM(G72:G91)</f>
        <v>0</v>
      </c>
    </row>
    <row r="93" spans="1:7" x14ac:dyDescent="0.25">
      <c r="A93" s="13"/>
      <c r="B93" s="10" t="s">
        <v>66</v>
      </c>
      <c r="C93" s="9"/>
      <c r="D93" s="6"/>
      <c r="E93" s="9"/>
      <c r="F93" s="8"/>
      <c r="G93" s="8"/>
    </row>
    <row r="94" spans="1:7" x14ac:dyDescent="0.25">
      <c r="A94" s="13">
        <v>73</v>
      </c>
      <c r="B94" s="12" t="s">
        <v>11</v>
      </c>
      <c r="C94" s="9" t="s">
        <v>12</v>
      </c>
      <c r="D94" s="17">
        <v>0.2026</v>
      </c>
      <c r="E94" s="9" t="s">
        <v>56</v>
      </c>
      <c r="F94" s="19"/>
      <c r="G94" s="8">
        <f t="shared" si="2"/>
        <v>0</v>
      </c>
    </row>
    <row r="95" spans="1:7" ht="45" x14ac:dyDescent="0.25">
      <c r="A95" s="13">
        <v>74</v>
      </c>
      <c r="B95" s="12" t="s">
        <v>57</v>
      </c>
      <c r="C95" s="9" t="s">
        <v>32</v>
      </c>
      <c r="D95" s="17">
        <v>0.26800000000000002</v>
      </c>
      <c r="E95" s="9" t="s">
        <v>56</v>
      </c>
      <c r="F95" s="19"/>
      <c r="G95" s="8">
        <f t="shared" si="2"/>
        <v>0</v>
      </c>
    </row>
    <row r="96" spans="1:7" x14ac:dyDescent="0.25">
      <c r="A96" s="13">
        <v>75</v>
      </c>
      <c r="B96" s="12" t="s">
        <v>58</v>
      </c>
      <c r="C96" s="9" t="s">
        <v>15</v>
      </c>
      <c r="D96" s="17">
        <v>26.8</v>
      </c>
      <c r="E96" s="9" t="s">
        <v>59</v>
      </c>
      <c r="F96" s="19"/>
      <c r="G96" s="8">
        <f t="shared" si="2"/>
        <v>0</v>
      </c>
    </row>
    <row r="97" spans="1:7" ht="30" x14ac:dyDescent="0.25">
      <c r="A97" s="13">
        <v>76</v>
      </c>
      <c r="B97" s="12" t="s">
        <v>60</v>
      </c>
      <c r="C97" s="9" t="s">
        <v>32</v>
      </c>
      <c r="D97" s="17">
        <v>0.26800000000000002</v>
      </c>
      <c r="E97" s="9" t="s">
        <v>59</v>
      </c>
      <c r="F97" s="19"/>
      <c r="G97" s="8">
        <f t="shared" si="2"/>
        <v>0</v>
      </c>
    </row>
    <row r="98" spans="1:7" ht="60" x14ac:dyDescent="0.25">
      <c r="A98" s="13">
        <v>77</v>
      </c>
      <c r="B98" s="12" t="s">
        <v>67</v>
      </c>
      <c r="C98" s="9" t="s">
        <v>15</v>
      </c>
      <c r="D98" s="17">
        <v>26.8</v>
      </c>
      <c r="E98" s="9" t="s">
        <v>59</v>
      </c>
      <c r="F98" s="19"/>
      <c r="G98" s="8">
        <f t="shared" si="2"/>
        <v>0</v>
      </c>
    </row>
    <row r="99" spans="1:7" ht="30" x14ac:dyDescent="0.25">
      <c r="A99" s="13">
        <v>78</v>
      </c>
      <c r="B99" s="12" t="s">
        <v>17</v>
      </c>
      <c r="C99" s="9" t="s">
        <v>18</v>
      </c>
      <c r="D99" s="17">
        <v>20.260000000000002</v>
      </c>
      <c r="E99" s="9" t="s">
        <v>59</v>
      </c>
      <c r="F99" s="19"/>
      <c r="G99" s="8">
        <f t="shared" si="2"/>
        <v>0</v>
      </c>
    </row>
    <row r="100" spans="1:7" ht="45" x14ac:dyDescent="0.25">
      <c r="A100" s="13">
        <v>79</v>
      </c>
      <c r="B100" s="12" t="s">
        <v>26</v>
      </c>
      <c r="C100" s="9" t="s">
        <v>15</v>
      </c>
      <c r="D100" s="17">
        <v>1.1000000000000001</v>
      </c>
      <c r="E100" s="9" t="s">
        <v>27</v>
      </c>
      <c r="F100" s="19"/>
      <c r="G100" s="8">
        <f t="shared" si="2"/>
        <v>0</v>
      </c>
    </row>
    <row r="101" spans="1:7" ht="60" x14ac:dyDescent="0.25">
      <c r="A101" s="13">
        <v>80</v>
      </c>
      <c r="B101" s="12" t="s">
        <v>28</v>
      </c>
      <c r="C101" s="9" t="s">
        <v>15</v>
      </c>
      <c r="D101" s="17">
        <v>65.7</v>
      </c>
      <c r="E101" s="9" t="s">
        <v>29</v>
      </c>
      <c r="F101" s="19"/>
      <c r="G101" s="8">
        <f t="shared" si="2"/>
        <v>0</v>
      </c>
    </row>
    <row r="102" spans="1:7" ht="45" x14ac:dyDescent="0.25">
      <c r="A102" s="13">
        <v>81</v>
      </c>
      <c r="B102" s="12" t="s">
        <v>30</v>
      </c>
      <c r="C102" s="9" t="s">
        <v>15</v>
      </c>
      <c r="D102" s="17">
        <v>26.8</v>
      </c>
      <c r="E102" s="9" t="s">
        <v>29</v>
      </c>
      <c r="F102" s="19"/>
      <c r="G102" s="8">
        <f t="shared" si="2"/>
        <v>0</v>
      </c>
    </row>
    <row r="103" spans="1:7" ht="30" x14ac:dyDescent="0.25">
      <c r="A103" s="13">
        <v>82</v>
      </c>
      <c r="B103" s="12" t="s">
        <v>31</v>
      </c>
      <c r="C103" s="9" t="s">
        <v>32</v>
      </c>
      <c r="D103" s="17">
        <v>4.2000000000000003E-2</v>
      </c>
      <c r="E103" s="9" t="s">
        <v>33</v>
      </c>
      <c r="F103" s="19"/>
      <c r="G103" s="8">
        <f t="shared" si="2"/>
        <v>0</v>
      </c>
    </row>
    <row r="104" spans="1:7" ht="45" x14ac:dyDescent="0.25">
      <c r="A104" s="13">
        <v>83</v>
      </c>
      <c r="B104" s="12" t="s">
        <v>34</v>
      </c>
      <c r="C104" s="9" t="s">
        <v>15</v>
      </c>
      <c r="D104" s="17">
        <v>5.2</v>
      </c>
      <c r="E104" s="9" t="s">
        <v>35</v>
      </c>
      <c r="F104" s="19"/>
      <c r="G104" s="8">
        <f t="shared" si="2"/>
        <v>0</v>
      </c>
    </row>
    <row r="105" spans="1:7" x14ac:dyDescent="0.25">
      <c r="A105" s="13">
        <v>84</v>
      </c>
      <c r="B105" s="12" t="s">
        <v>37</v>
      </c>
      <c r="C105" s="9" t="s">
        <v>24</v>
      </c>
      <c r="D105" s="17">
        <v>1</v>
      </c>
      <c r="E105" s="9" t="s">
        <v>38</v>
      </c>
      <c r="F105" s="19"/>
      <c r="G105" s="8">
        <f t="shared" si="2"/>
        <v>0</v>
      </c>
    </row>
    <row r="106" spans="1:7" x14ac:dyDescent="0.25">
      <c r="A106" s="13">
        <v>85</v>
      </c>
      <c r="B106" s="12" t="s">
        <v>39</v>
      </c>
      <c r="C106" s="9" t="s">
        <v>15</v>
      </c>
      <c r="D106" s="17">
        <v>1.2</v>
      </c>
      <c r="E106" s="9" t="s">
        <v>40</v>
      </c>
      <c r="F106" s="19"/>
      <c r="G106" s="8">
        <f t="shared" ref="G106:G169" si="3">D106*F106</f>
        <v>0</v>
      </c>
    </row>
    <row r="107" spans="1:7" x14ac:dyDescent="0.25">
      <c r="A107" s="13"/>
      <c r="B107" s="12"/>
      <c r="C107" s="9"/>
      <c r="D107" s="6"/>
      <c r="E107" s="28" t="s">
        <v>178</v>
      </c>
      <c r="F107" s="29"/>
      <c r="G107" s="8">
        <f>SUM(G94:G106)</f>
        <v>0</v>
      </c>
    </row>
    <row r="108" spans="1:7" x14ac:dyDescent="0.25">
      <c r="A108" s="13"/>
      <c r="B108" s="10" t="s">
        <v>68</v>
      </c>
      <c r="C108" s="9"/>
      <c r="D108" s="6"/>
      <c r="E108" s="9"/>
      <c r="F108" s="8"/>
      <c r="G108" s="8"/>
    </row>
    <row r="109" spans="1:7" ht="30" x14ac:dyDescent="0.25">
      <c r="A109" s="13">
        <v>86</v>
      </c>
      <c r="B109" s="12" t="s">
        <v>69</v>
      </c>
      <c r="C109" s="9" t="s">
        <v>32</v>
      </c>
      <c r="D109" s="17">
        <v>0.03</v>
      </c>
      <c r="E109" s="9" t="s">
        <v>70</v>
      </c>
      <c r="F109" s="19"/>
      <c r="G109" s="8">
        <f t="shared" si="3"/>
        <v>0</v>
      </c>
    </row>
    <row r="110" spans="1:7" x14ac:dyDescent="0.25">
      <c r="A110" s="13">
        <v>87</v>
      </c>
      <c r="B110" s="12" t="s">
        <v>71</v>
      </c>
      <c r="C110" s="9" t="s">
        <v>72</v>
      </c>
      <c r="D110" s="17">
        <v>6</v>
      </c>
      <c r="E110" s="9" t="s">
        <v>73</v>
      </c>
      <c r="F110" s="19"/>
      <c r="G110" s="8">
        <f t="shared" si="3"/>
        <v>0</v>
      </c>
    </row>
    <row r="111" spans="1:7" ht="45" x14ac:dyDescent="0.25">
      <c r="A111" s="13">
        <v>88</v>
      </c>
      <c r="B111" s="12" t="s">
        <v>74</v>
      </c>
      <c r="C111" s="9" t="s">
        <v>72</v>
      </c>
      <c r="D111" s="17">
        <v>1</v>
      </c>
      <c r="E111" s="9" t="s">
        <v>73</v>
      </c>
      <c r="F111" s="19"/>
      <c r="G111" s="8">
        <f t="shared" si="3"/>
        <v>0</v>
      </c>
    </row>
    <row r="112" spans="1:7" ht="75" x14ac:dyDescent="0.25">
      <c r="A112" s="13">
        <v>89</v>
      </c>
      <c r="B112" s="12" t="s">
        <v>75</v>
      </c>
      <c r="C112" s="9" t="s">
        <v>15</v>
      </c>
      <c r="D112" s="17">
        <v>2.6</v>
      </c>
      <c r="E112" s="9" t="s">
        <v>73</v>
      </c>
      <c r="F112" s="19"/>
      <c r="G112" s="8">
        <f t="shared" si="3"/>
        <v>0</v>
      </c>
    </row>
    <row r="113" spans="1:7" ht="30" x14ac:dyDescent="0.25">
      <c r="A113" s="13">
        <v>90</v>
      </c>
      <c r="B113" s="12" t="s">
        <v>76</v>
      </c>
      <c r="C113" s="9" t="s">
        <v>77</v>
      </c>
      <c r="D113" s="17">
        <v>6.6000000000000003E-2</v>
      </c>
      <c r="E113" s="9" t="s">
        <v>78</v>
      </c>
      <c r="F113" s="19"/>
      <c r="G113" s="8">
        <f t="shared" si="3"/>
        <v>0</v>
      </c>
    </row>
    <row r="114" spans="1:7" ht="45" x14ac:dyDescent="0.25">
      <c r="A114" s="13">
        <v>91</v>
      </c>
      <c r="B114" s="12" t="s">
        <v>79</v>
      </c>
      <c r="C114" s="9" t="s">
        <v>12</v>
      </c>
      <c r="D114" s="17">
        <v>0.13200000000000001</v>
      </c>
      <c r="E114" s="9" t="s">
        <v>78</v>
      </c>
      <c r="F114" s="19"/>
      <c r="G114" s="8">
        <f t="shared" si="3"/>
        <v>0</v>
      </c>
    </row>
    <row r="115" spans="1:7" ht="45" x14ac:dyDescent="0.25">
      <c r="A115" s="13">
        <v>92</v>
      </c>
      <c r="B115" s="12" t="s">
        <v>80</v>
      </c>
      <c r="C115" s="9" t="s">
        <v>81</v>
      </c>
      <c r="D115" s="17">
        <v>0.12</v>
      </c>
      <c r="E115" s="9" t="s">
        <v>82</v>
      </c>
      <c r="F115" s="19"/>
      <c r="G115" s="8">
        <f t="shared" si="3"/>
        <v>0</v>
      </c>
    </row>
    <row r="116" spans="1:7" ht="30" x14ac:dyDescent="0.25">
      <c r="A116" s="13">
        <v>93</v>
      </c>
      <c r="B116" s="12" t="s">
        <v>83</v>
      </c>
      <c r="C116" s="9" t="s">
        <v>18</v>
      </c>
      <c r="D116" s="17">
        <v>1.4</v>
      </c>
      <c r="E116" s="9" t="s">
        <v>84</v>
      </c>
      <c r="F116" s="19"/>
      <c r="G116" s="8">
        <f t="shared" si="3"/>
        <v>0</v>
      </c>
    </row>
    <row r="117" spans="1:7" ht="60" x14ac:dyDescent="0.25">
      <c r="A117" s="13">
        <v>94</v>
      </c>
      <c r="B117" s="12" t="s">
        <v>85</v>
      </c>
      <c r="C117" s="9" t="s">
        <v>18</v>
      </c>
      <c r="D117" s="17">
        <v>1.46</v>
      </c>
      <c r="E117" s="9" t="s">
        <v>86</v>
      </c>
      <c r="F117" s="19"/>
      <c r="G117" s="8">
        <f t="shared" si="3"/>
        <v>0</v>
      </c>
    </row>
    <row r="118" spans="1:7" ht="45" x14ac:dyDescent="0.25">
      <c r="A118" s="13">
        <v>95</v>
      </c>
      <c r="B118" s="12" t="s">
        <v>87</v>
      </c>
      <c r="C118" s="9" t="s">
        <v>15</v>
      </c>
      <c r="D118" s="17">
        <v>3.68</v>
      </c>
      <c r="E118" s="9" t="s">
        <v>88</v>
      </c>
      <c r="F118" s="19"/>
      <c r="G118" s="8">
        <f t="shared" si="3"/>
        <v>0</v>
      </c>
    </row>
    <row r="119" spans="1:7" ht="45" x14ac:dyDescent="0.25">
      <c r="A119" s="13">
        <v>96</v>
      </c>
      <c r="B119" s="12" t="s">
        <v>89</v>
      </c>
      <c r="C119" s="9" t="s">
        <v>15</v>
      </c>
      <c r="D119" s="17">
        <v>0.79200000000000004</v>
      </c>
      <c r="E119" s="9" t="s">
        <v>90</v>
      </c>
      <c r="F119" s="19"/>
      <c r="G119" s="8">
        <f t="shared" si="3"/>
        <v>0</v>
      </c>
    </row>
    <row r="120" spans="1:7" ht="45" x14ac:dyDescent="0.25">
      <c r="A120" s="13">
        <v>97</v>
      </c>
      <c r="B120" s="12" t="s">
        <v>91</v>
      </c>
      <c r="C120" s="9" t="s">
        <v>32</v>
      </c>
      <c r="D120" s="17">
        <v>1.06</v>
      </c>
      <c r="E120" s="9" t="s">
        <v>92</v>
      </c>
      <c r="F120" s="19"/>
      <c r="G120" s="8">
        <f t="shared" si="3"/>
        <v>0</v>
      </c>
    </row>
    <row r="121" spans="1:7" ht="30" x14ac:dyDescent="0.25">
      <c r="A121" s="13">
        <v>98</v>
      </c>
      <c r="B121" s="12" t="s">
        <v>93</v>
      </c>
      <c r="C121" s="9" t="s">
        <v>32</v>
      </c>
      <c r="D121" s="17">
        <v>1.0999999999999999E-2</v>
      </c>
      <c r="E121" s="9" t="s">
        <v>92</v>
      </c>
      <c r="F121" s="19"/>
      <c r="G121" s="8">
        <f t="shared" si="3"/>
        <v>0</v>
      </c>
    </row>
    <row r="122" spans="1:7" ht="60" x14ac:dyDescent="0.25">
      <c r="A122" s="13">
        <v>99</v>
      </c>
      <c r="B122" s="12" t="s">
        <v>94</v>
      </c>
      <c r="C122" s="9" t="s">
        <v>32</v>
      </c>
      <c r="D122" s="17">
        <v>3.6999999999999998E-2</v>
      </c>
      <c r="E122" s="9" t="s">
        <v>95</v>
      </c>
      <c r="F122" s="19"/>
      <c r="G122" s="8">
        <f t="shared" si="3"/>
        <v>0</v>
      </c>
    </row>
    <row r="123" spans="1:7" ht="60" x14ac:dyDescent="0.25">
      <c r="A123" s="13">
        <v>100</v>
      </c>
      <c r="B123" s="12" t="s">
        <v>96</v>
      </c>
      <c r="C123" s="9" t="s">
        <v>32</v>
      </c>
      <c r="D123" s="17">
        <v>3.6999999999999998E-2</v>
      </c>
      <c r="E123" s="9" t="s">
        <v>95</v>
      </c>
      <c r="F123" s="19"/>
      <c r="G123" s="8">
        <f t="shared" si="3"/>
        <v>0</v>
      </c>
    </row>
    <row r="124" spans="1:7" ht="45" x14ac:dyDescent="0.25">
      <c r="A124" s="13">
        <v>101</v>
      </c>
      <c r="B124" s="12" t="s">
        <v>97</v>
      </c>
      <c r="C124" s="9" t="s">
        <v>32</v>
      </c>
      <c r="D124" s="17">
        <v>8.4000000000000005E-2</v>
      </c>
      <c r="E124" s="9" t="s">
        <v>98</v>
      </c>
      <c r="F124" s="19"/>
      <c r="G124" s="8">
        <f t="shared" si="3"/>
        <v>0</v>
      </c>
    </row>
    <row r="125" spans="1:7" ht="60" x14ac:dyDescent="0.25">
      <c r="A125" s="13">
        <v>102</v>
      </c>
      <c r="B125" s="12" t="s">
        <v>99</v>
      </c>
      <c r="C125" s="9" t="s">
        <v>32</v>
      </c>
      <c r="D125" s="17">
        <v>8.4000000000000005E-2</v>
      </c>
      <c r="E125" s="9" t="s">
        <v>100</v>
      </c>
      <c r="F125" s="19"/>
      <c r="G125" s="8">
        <f t="shared" si="3"/>
        <v>0</v>
      </c>
    </row>
    <row r="126" spans="1:7" ht="45" x14ac:dyDescent="0.25">
      <c r="A126" s="13">
        <v>103</v>
      </c>
      <c r="B126" s="12" t="s">
        <v>101</v>
      </c>
      <c r="C126" s="9" t="s">
        <v>15</v>
      </c>
      <c r="D126" s="17">
        <v>1.17</v>
      </c>
      <c r="E126" s="9" t="s">
        <v>102</v>
      </c>
      <c r="F126" s="19"/>
      <c r="G126" s="8">
        <f t="shared" si="3"/>
        <v>0</v>
      </c>
    </row>
    <row r="127" spans="1:7" x14ac:dyDescent="0.25">
      <c r="A127" s="13"/>
      <c r="B127" s="12"/>
      <c r="C127" s="9"/>
      <c r="D127" s="6"/>
      <c r="E127" s="28" t="s">
        <v>178</v>
      </c>
      <c r="F127" s="29"/>
      <c r="G127" s="8">
        <f>SUM(G109:G126)</f>
        <v>0</v>
      </c>
    </row>
    <row r="128" spans="1:7" x14ac:dyDescent="0.25">
      <c r="A128" s="13"/>
      <c r="B128" s="10" t="s">
        <v>103</v>
      </c>
      <c r="C128" s="9"/>
      <c r="D128" s="6"/>
      <c r="E128" s="9"/>
      <c r="F128" s="8"/>
      <c r="G128" s="8"/>
    </row>
    <row r="129" spans="1:7" ht="30" x14ac:dyDescent="0.25">
      <c r="A129" s="13">
        <v>104</v>
      </c>
      <c r="B129" s="12" t="s">
        <v>104</v>
      </c>
      <c r="C129" s="9" t="s">
        <v>32</v>
      </c>
      <c r="D129" s="17">
        <v>0.40699999999999997</v>
      </c>
      <c r="E129" s="9" t="s">
        <v>70</v>
      </c>
      <c r="F129" s="19"/>
      <c r="G129" s="8">
        <f t="shared" si="3"/>
        <v>0</v>
      </c>
    </row>
    <row r="130" spans="1:7" ht="60" x14ac:dyDescent="0.25">
      <c r="A130" s="13">
        <v>105</v>
      </c>
      <c r="B130" s="12" t="s">
        <v>105</v>
      </c>
      <c r="C130" s="9" t="s">
        <v>15</v>
      </c>
      <c r="D130" s="17">
        <v>27.15</v>
      </c>
      <c r="E130" s="9" t="s">
        <v>56</v>
      </c>
      <c r="F130" s="19"/>
      <c r="G130" s="8">
        <f t="shared" si="3"/>
        <v>0</v>
      </c>
    </row>
    <row r="131" spans="1:7" ht="60" x14ac:dyDescent="0.25">
      <c r="A131" s="13">
        <v>106</v>
      </c>
      <c r="B131" s="12" t="s">
        <v>106</v>
      </c>
      <c r="C131" s="9" t="s">
        <v>15</v>
      </c>
      <c r="D131" s="17">
        <v>27.15</v>
      </c>
      <c r="E131" s="9" t="s">
        <v>107</v>
      </c>
      <c r="F131" s="19"/>
      <c r="G131" s="8">
        <f t="shared" si="3"/>
        <v>0</v>
      </c>
    </row>
    <row r="132" spans="1:7" ht="45" x14ac:dyDescent="0.25">
      <c r="A132" s="13">
        <v>107</v>
      </c>
      <c r="B132" s="12" t="s">
        <v>108</v>
      </c>
      <c r="C132" s="9" t="s">
        <v>21</v>
      </c>
      <c r="D132" s="17">
        <v>0.09</v>
      </c>
      <c r="E132" s="9" t="s">
        <v>22</v>
      </c>
      <c r="F132" s="19"/>
      <c r="G132" s="8">
        <f t="shared" si="3"/>
        <v>0</v>
      </c>
    </row>
    <row r="133" spans="1:7" ht="45" x14ac:dyDescent="0.25">
      <c r="A133" s="13">
        <v>108</v>
      </c>
      <c r="B133" s="12" t="s">
        <v>109</v>
      </c>
      <c r="C133" s="9" t="s">
        <v>72</v>
      </c>
      <c r="D133" s="17">
        <v>1</v>
      </c>
      <c r="E133" s="9" t="s">
        <v>110</v>
      </c>
      <c r="F133" s="19"/>
      <c r="G133" s="8">
        <f t="shared" si="3"/>
        <v>0</v>
      </c>
    </row>
    <row r="134" spans="1:7" ht="45" x14ac:dyDescent="0.25">
      <c r="A134" s="13">
        <v>109</v>
      </c>
      <c r="B134" s="12" t="s">
        <v>111</v>
      </c>
      <c r="C134" s="9" t="s">
        <v>72</v>
      </c>
      <c r="D134" s="17">
        <v>3</v>
      </c>
      <c r="E134" s="9" t="s">
        <v>110</v>
      </c>
      <c r="F134" s="19"/>
      <c r="G134" s="8">
        <f t="shared" si="3"/>
        <v>0</v>
      </c>
    </row>
    <row r="135" spans="1:7" ht="45" x14ac:dyDescent="0.25">
      <c r="A135" s="13">
        <v>110</v>
      </c>
      <c r="B135" s="12" t="s">
        <v>112</v>
      </c>
      <c r="C135" s="9" t="s">
        <v>24</v>
      </c>
      <c r="D135" s="17">
        <v>3</v>
      </c>
      <c r="E135" s="9" t="s">
        <v>113</v>
      </c>
      <c r="F135" s="19"/>
      <c r="G135" s="8">
        <f t="shared" si="3"/>
        <v>0</v>
      </c>
    </row>
    <row r="136" spans="1:7" ht="30" x14ac:dyDescent="0.25">
      <c r="A136" s="13">
        <v>111</v>
      </c>
      <c r="B136" s="12" t="s">
        <v>114</v>
      </c>
      <c r="C136" s="9" t="s">
        <v>72</v>
      </c>
      <c r="D136" s="17">
        <v>2</v>
      </c>
      <c r="E136" s="9" t="s">
        <v>113</v>
      </c>
      <c r="F136" s="19"/>
      <c r="G136" s="8">
        <f t="shared" si="3"/>
        <v>0</v>
      </c>
    </row>
    <row r="137" spans="1:7" ht="45" x14ac:dyDescent="0.25">
      <c r="A137" s="13">
        <v>112</v>
      </c>
      <c r="B137" s="12" t="s">
        <v>115</v>
      </c>
      <c r="C137" s="9" t="s">
        <v>72</v>
      </c>
      <c r="D137" s="17">
        <v>1</v>
      </c>
      <c r="E137" s="9" t="s">
        <v>113</v>
      </c>
      <c r="F137" s="19"/>
      <c r="G137" s="8">
        <f t="shared" si="3"/>
        <v>0</v>
      </c>
    </row>
    <row r="138" spans="1:7" x14ac:dyDescent="0.25">
      <c r="A138" s="13"/>
      <c r="B138" s="12"/>
      <c r="C138" s="9"/>
      <c r="D138" s="6"/>
      <c r="E138" s="28" t="s">
        <v>178</v>
      </c>
      <c r="F138" s="29"/>
      <c r="G138" s="8">
        <f>SUM(G129:G137)</f>
        <v>0</v>
      </c>
    </row>
    <row r="139" spans="1:7" x14ac:dyDescent="0.25">
      <c r="A139" s="13"/>
      <c r="B139" s="10" t="s">
        <v>116</v>
      </c>
      <c r="C139" s="9"/>
      <c r="D139" s="6"/>
      <c r="E139" s="9"/>
      <c r="F139" s="8"/>
      <c r="G139" s="8"/>
    </row>
    <row r="140" spans="1:7" ht="30" x14ac:dyDescent="0.25">
      <c r="A140" s="13">
        <v>113</v>
      </c>
      <c r="B140" s="12" t="s">
        <v>104</v>
      </c>
      <c r="C140" s="9" t="s">
        <v>32</v>
      </c>
      <c r="D140" s="17">
        <v>0.41099999999999998</v>
      </c>
      <c r="E140" s="9" t="s">
        <v>70</v>
      </c>
      <c r="F140" s="19"/>
      <c r="G140" s="8">
        <f t="shared" si="3"/>
        <v>0</v>
      </c>
    </row>
    <row r="141" spans="1:7" ht="60" x14ac:dyDescent="0.25">
      <c r="A141" s="13">
        <v>114</v>
      </c>
      <c r="B141" s="12" t="s">
        <v>105</v>
      </c>
      <c r="C141" s="9" t="s">
        <v>15</v>
      </c>
      <c r="D141" s="17">
        <v>27.4</v>
      </c>
      <c r="E141" s="9" t="s">
        <v>56</v>
      </c>
      <c r="F141" s="19"/>
      <c r="G141" s="8">
        <f t="shared" si="3"/>
        <v>0</v>
      </c>
    </row>
    <row r="142" spans="1:7" ht="60" x14ac:dyDescent="0.25">
      <c r="A142" s="13">
        <v>115</v>
      </c>
      <c r="B142" s="12" t="s">
        <v>106</v>
      </c>
      <c r="C142" s="9" t="s">
        <v>15</v>
      </c>
      <c r="D142" s="17">
        <v>27.4</v>
      </c>
      <c r="E142" s="9" t="s">
        <v>107</v>
      </c>
      <c r="F142" s="19"/>
      <c r="G142" s="8">
        <f t="shared" si="3"/>
        <v>0</v>
      </c>
    </row>
    <row r="143" spans="1:7" ht="45" x14ac:dyDescent="0.25">
      <c r="A143" s="13">
        <v>116</v>
      </c>
      <c r="B143" s="12" t="s">
        <v>108</v>
      </c>
      <c r="C143" s="9" t="s">
        <v>21</v>
      </c>
      <c r="D143" s="17">
        <v>0.1</v>
      </c>
      <c r="E143" s="9" t="s">
        <v>22</v>
      </c>
      <c r="F143" s="19"/>
      <c r="G143" s="8">
        <f t="shared" si="3"/>
        <v>0</v>
      </c>
    </row>
    <row r="144" spans="1:7" ht="45" x14ac:dyDescent="0.25">
      <c r="A144" s="13">
        <v>117</v>
      </c>
      <c r="B144" s="12" t="s">
        <v>117</v>
      </c>
      <c r="C144" s="9" t="s">
        <v>21</v>
      </c>
      <c r="D144" s="17">
        <v>0.01</v>
      </c>
      <c r="E144" s="9" t="s">
        <v>22</v>
      </c>
      <c r="F144" s="19"/>
      <c r="G144" s="8">
        <f t="shared" si="3"/>
        <v>0</v>
      </c>
    </row>
    <row r="145" spans="1:7" ht="45" x14ac:dyDescent="0.25">
      <c r="A145" s="13">
        <v>118</v>
      </c>
      <c r="B145" s="12" t="s">
        <v>109</v>
      </c>
      <c r="C145" s="9" t="s">
        <v>72</v>
      </c>
      <c r="D145" s="17">
        <v>1</v>
      </c>
      <c r="E145" s="9" t="s">
        <v>110</v>
      </c>
      <c r="F145" s="19"/>
      <c r="G145" s="8">
        <f t="shared" si="3"/>
        <v>0</v>
      </c>
    </row>
    <row r="146" spans="1:7" ht="45" x14ac:dyDescent="0.25">
      <c r="A146" s="13">
        <v>119</v>
      </c>
      <c r="B146" s="12" t="s">
        <v>111</v>
      </c>
      <c r="C146" s="9" t="s">
        <v>72</v>
      </c>
      <c r="D146" s="17">
        <v>2</v>
      </c>
      <c r="E146" s="9" t="s">
        <v>110</v>
      </c>
      <c r="F146" s="19"/>
      <c r="G146" s="8">
        <f t="shared" si="3"/>
        <v>0</v>
      </c>
    </row>
    <row r="147" spans="1:7" ht="45" x14ac:dyDescent="0.25">
      <c r="A147" s="13">
        <v>120</v>
      </c>
      <c r="B147" s="12" t="s">
        <v>112</v>
      </c>
      <c r="C147" s="9" t="s">
        <v>24</v>
      </c>
      <c r="D147" s="17">
        <v>3</v>
      </c>
      <c r="E147" s="9" t="s">
        <v>113</v>
      </c>
      <c r="F147" s="19"/>
      <c r="G147" s="8">
        <f t="shared" si="3"/>
        <v>0</v>
      </c>
    </row>
    <row r="148" spans="1:7" ht="30" x14ac:dyDescent="0.25">
      <c r="A148" s="13">
        <v>121</v>
      </c>
      <c r="B148" s="12" t="s">
        <v>114</v>
      </c>
      <c r="C148" s="9" t="s">
        <v>72</v>
      </c>
      <c r="D148" s="17">
        <v>2</v>
      </c>
      <c r="E148" s="9" t="s">
        <v>113</v>
      </c>
      <c r="F148" s="19"/>
      <c r="G148" s="8">
        <f t="shared" si="3"/>
        <v>0</v>
      </c>
    </row>
    <row r="149" spans="1:7" ht="60" x14ac:dyDescent="0.25">
      <c r="A149" s="13">
        <v>122</v>
      </c>
      <c r="B149" s="12" t="s">
        <v>118</v>
      </c>
      <c r="C149" s="9" t="s">
        <v>72</v>
      </c>
      <c r="D149" s="17">
        <v>1</v>
      </c>
      <c r="E149" s="9" t="s">
        <v>119</v>
      </c>
      <c r="F149" s="19"/>
      <c r="G149" s="8">
        <f t="shared" si="3"/>
        <v>0</v>
      </c>
    </row>
    <row r="150" spans="1:7" ht="30" x14ac:dyDescent="0.25">
      <c r="A150" s="13">
        <v>123</v>
      </c>
      <c r="B150" s="12" t="s">
        <v>120</v>
      </c>
      <c r="C150" s="9" t="s">
        <v>21</v>
      </c>
      <c r="D150" s="17">
        <v>0.01</v>
      </c>
      <c r="E150" s="9" t="s">
        <v>45</v>
      </c>
      <c r="F150" s="19"/>
      <c r="G150" s="8">
        <f t="shared" si="3"/>
        <v>0</v>
      </c>
    </row>
    <row r="151" spans="1:7" x14ac:dyDescent="0.25">
      <c r="A151" s="13"/>
      <c r="B151" s="12"/>
      <c r="C151" s="9"/>
      <c r="D151" s="6"/>
      <c r="E151" s="28" t="s">
        <v>178</v>
      </c>
      <c r="F151" s="29"/>
      <c r="G151" s="8">
        <f>SUM(G140:G150)</f>
        <v>0</v>
      </c>
    </row>
    <row r="152" spans="1:7" x14ac:dyDescent="0.25">
      <c r="A152" s="13"/>
      <c r="B152" s="10" t="s">
        <v>121</v>
      </c>
      <c r="C152" s="9"/>
      <c r="D152" s="6"/>
      <c r="E152" s="9"/>
      <c r="F152" s="8"/>
      <c r="G152" s="8"/>
    </row>
    <row r="153" spans="1:7" ht="30" x14ac:dyDescent="0.25">
      <c r="A153" s="13">
        <v>124</v>
      </c>
      <c r="B153" s="12" t="s">
        <v>104</v>
      </c>
      <c r="C153" s="9" t="s">
        <v>32</v>
      </c>
      <c r="D153" s="17">
        <v>0.36599999999999999</v>
      </c>
      <c r="E153" s="9" t="s">
        <v>70</v>
      </c>
      <c r="F153" s="19"/>
      <c r="G153" s="8">
        <f t="shared" si="3"/>
        <v>0</v>
      </c>
    </row>
    <row r="154" spans="1:7" ht="60" x14ac:dyDescent="0.25">
      <c r="A154" s="13">
        <v>125</v>
      </c>
      <c r="B154" s="12" t="s">
        <v>105</v>
      </c>
      <c r="C154" s="9" t="s">
        <v>15</v>
      </c>
      <c r="D154" s="17">
        <v>24.38</v>
      </c>
      <c r="E154" s="9" t="s">
        <v>56</v>
      </c>
      <c r="F154" s="19"/>
      <c r="G154" s="8">
        <f t="shared" si="3"/>
        <v>0</v>
      </c>
    </row>
    <row r="155" spans="1:7" ht="60" x14ac:dyDescent="0.25">
      <c r="A155" s="13">
        <v>126</v>
      </c>
      <c r="B155" s="12" t="s">
        <v>106</v>
      </c>
      <c r="C155" s="9" t="s">
        <v>15</v>
      </c>
      <c r="D155" s="17">
        <v>24.38</v>
      </c>
      <c r="E155" s="9" t="s">
        <v>107</v>
      </c>
      <c r="F155" s="19"/>
      <c r="G155" s="8">
        <f t="shared" si="3"/>
        <v>0</v>
      </c>
    </row>
    <row r="156" spans="1:7" ht="45" x14ac:dyDescent="0.25">
      <c r="A156" s="13">
        <v>127</v>
      </c>
      <c r="B156" s="12" t="s">
        <v>108</v>
      </c>
      <c r="C156" s="9" t="s">
        <v>21</v>
      </c>
      <c r="D156" s="17">
        <v>0.1</v>
      </c>
      <c r="E156" s="9" t="s">
        <v>22</v>
      </c>
      <c r="F156" s="19"/>
      <c r="G156" s="8">
        <f t="shared" si="3"/>
        <v>0</v>
      </c>
    </row>
    <row r="157" spans="1:7" ht="45" x14ac:dyDescent="0.25">
      <c r="A157" s="13">
        <v>128</v>
      </c>
      <c r="B157" s="12" t="s">
        <v>117</v>
      </c>
      <c r="C157" s="9" t="s">
        <v>21</v>
      </c>
      <c r="D157" s="17">
        <v>0.01</v>
      </c>
      <c r="E157" s="9" t="s">
        <v>22</v>
      </c>
      <c r="F157" s="19"/>
      <c r="G157" s="8">
        <f t="shared" si="3"/>
        <v>0</v>
      </c>
    </row>
    <row r="158" spans="1:7" ht="45" x14ac:dyDescent="0.25">
      <c r="A158" s="13">
        <v>129</v>
      </c>
      <c r="B158" s="12" t="s">
        <v>109</v>
      </c>
      <c r="C158" s="9" t="s">
        <v>72</v>
      </c>
      <c r="D158" s="17">
        <v>1</v>
      </c>
      <c r="E158" s="9" t="s">
        <v>110</v>
      </c>
      <c r="F158" s="19"/>
      <c r="G158" s="8">
        <f t="shared" si="3"/>
        <v>0</v>
      </c>
    </row>
    <row r="159" spans="1:7" ht="45" x14ac:dyDescent="0.25">
      <c r="A159" s="13">
        <v>130</v>
      </c>
      <c r="B159" s="12" t="s">
        <v>111</v>
      </c>
      <c r="C159" s="9" t="s">
        <v>72</v>
      </c>
      <c r="D159" s="17">
        <v>2</v>
      </c>
      <c r="E159" s="9" t="s">
        <v>110</v>
      </c>
      <c r="F159" s="19"/>
      <c r="G159" s="8">
        <f t="shared" si="3"/>
        <v>0</v>
      </c>
    </row>
    <row r="160" spans="1:7" ht="45" x14ac:dyDescent="0.25">
      <c r="A160" s="13">
        <v>131</v>
      </c>
      <c r="B160" s="12" t="s">
        <v>112</v>
      </c>
      <c r="C160" s="9" t="s">
        <v>24</v>
      </c>
      <c r="D160" s="17">
        <v>3</v>
      </c>
      <c r="E160" s="9" t="s">
        <v>113</v>
      </c>
      <c r="F160" s="19"/>
      <c r="G160" s="8">
        <f t="shared" si="3"/>
        <v>0</v>
      </c>
    </row>
    <row r="161" spans="1:7" ht="30" x14ac:dyDescent="0.25">
      <c r="A161" s="13">
        <v>132</v>
      </c>
      <c r="B161" s="12" t="s">
        <v>114</v>
      </c>
      <c r="C161" s="9" t="s">
        <v>72</v>
      </c>
      <c r="D161" s="17">
        <v>2</v>
      </c>
      <c r="E161" s="9" t="s">
        <v>113</v>
      </c>
      <c r="F161" s="19"/>
      <c r="G161" s="8">
        <f t="shared" si="3"/>
        <v>0</v>
      </c>
    </row>
    <row r="162" spans="1:7" ht="60" x14ac:dyDescent="0.25">
      <c r="A162" s="13">
        <v>133</v>
      </c>
      <c r="B162" s="12" t="s">
        <v>118</v>
      </c>
      <c r="C162" s="9" t="s">
        <v>72</v>
      </c>
      <c r="D162" s="17">
        <v>1</v>
      </c>
      <c r="E162" s="9" t="s">
        <v>113</v>
      </c>
      <c r="F162" s="19"/>
      <c r="G162" s="8">
        <f t="shared" si="3"/>
        <v>0</v>
      </c>
    </row>
    <row r="163" spans="1:7" ht="30" x14ac:dyDescent="0.25">
      <c r="A163" s="13">
        <v>134</v>
      </c>
      <c r="B163" s="12" t="s">
        <v>120</v>
      </c>
      <c r="C163" s="9" t="s">
        <v>21</v>
      </c>
      <c r="D163" s="17">
        <v>0.01</v>
      </c>
      <c r="E163" s="9" t="s">
        <v>45</v>
      </c>
      <c r="F163" s="19"/>
      <c r="G163" s="8">
        <f t="shared" si="3"/>
        <v>0</v>
      </c>
    </row>
    <row r="164" spans="1:7" x14ac:dyDescent="0.25">
      <c r="A164" s="13"/>
      <c r="B164" s="12"/>
      <c r="C164" s="9"/>
      <c r="D164" s="6"/>
      <c r="E164" s="28" t="s">
        <v>178</v>
      </c>
      <c r="F164" s="29"/>
      <c r="G164" s="8">
        <f>SUM(G153:G163)</f>
        <v>0</v>
      </c>
    </row>
    <row r="165" spans="1:7" x14ac:dyDescent="0.25">
      <c r="A165" s="13"/>
      <c r="B165" s="10" t="s">
        <v>122</v>
      </c>
      <c r="C165" s="9"/>
      <c r="D165" s="6"/>
      <c r="E165" s="9"/>
      <c r="F165" s="8"/>
      <c r="G165" s="8"/>
    </row>
    <row r="166" spans="1:7" ht="30" x14ac:dyDescent="0.25">
      <c r="A166" s="13">
        <v>135</v>
      </c>
      <c r="B166" s="12" t="s">
        <v>123</v>
      </c>
      <c r="C166" s="9" t="s">
        <v>32</v>
      </c>
      <c r="D166" s="17">
        <v>0.26</v>
      </c>
      <c r="E166" s="9" t="s">
        <v>70</v>
      </c>
      <c r="F166" s="19"/>
      <c r="G166" s="8">
        <f t="shared" si="3"/>
        <v>0</v>
      </c>
    </row>
    <row r="167" spans="1:7" ht="60" x14ac:dyDescent="0.25">
      <c r="A167" s="13">
        <v>136</v>
      </c>
      <c r="B167" s="12" t="s">
        <v>124</v>
      </c>
      <c r="C167" s="9" t="s">
        <v>32</v>
      </c>
      <c r="D167" s="17">
        <v>0.85399999999999998</v>
      </c>
      <c r="E167" s="9" t="s">
        <v>125</v>
      </c>
      <c r="F167" s="19"/>
      <c r="G167" s="8">
        <f t="shared" si="3"/>
        <v>0</v>
      </c>
    </row>
    <row r="168" spans="1:7" ht="30" x14ac:dyDescent="0.25">
      <c r="A168" s="13">
        <v>137</v>
      </c>
      <c r="B168" s="12" t="s">
        <v>126</v>
      </c>
      <c r="C168" s="9" t="s">
        <v>81</v>
      </c>
      <c r="D168" s="17">
        <v>0.24</v>
      </c>
      <c r="E168" s="9" t="s">
        <v>127</v>
      </c>
      <c r="F168" s="19"/>
      <c r="G168" s="8">
        <f t="shared" si="3"/>
        <v>0</v>
      </c>
    </row>
    <row r="169" spans="1:7" ht="30" x14ac:dyDescent="0.25">
      <c r="A169" s="13">
        <v>138</v>
      </c>
      <c r="B169" s="12" t="s">
        <v>128</v>
      </c>
      <c r="C169" s="9" t="s">
        <v>18</v>
      </c>
      <c r="D169" s="17">
        <v>1.8</v>
      </c>
      <c r="E169" s="9" t="s">
        <v>129</v>
      </c>
      <c r="F169" s="19"/>
      <c r="G169" s="8">
        <f t="shared" si="3"/>
        <v>0</v>
      </c>
    </row>
    <row r="170" spans="1:7" ht="30" x14ac:dyDescent="0.25">
      <c r="A170" s="13">
        <v>139</v>
      </c>
      <c r="B170" s="12" t="s">
        <v>130</v>
      </c>
      <c r="C170" s="9" t="s">
        <v>32</v>
      </c>
      <c r="D170" s="17">
        <v>2.5999999999999999E-2</v>
      </c>
      <c r="E170" s="9" t="s">
        <v>131</v>
      </c>
      <c r="F170" s="19"/>
      <c r="G170" s="8">
        <f t="shared" ref="G170:G205" si="4">D170*F170</f>
        <v>0</v>
      </c>
    </row>
    <row r="171" spans="1:7" ht="45" x14ac:dyDescent="0.25">
      <c r="A171" s="13">
        <v>140</v>
      </c>
      <c r="B171" s="12" t="s">
        <v>132</v>
      </c>
      <c r="C171" s="9" t="s">
        <v>15</v>
      </c>
      <c r="D171" s="17">
        <v>2.6</v>
      </c>
      <c r="E171" s="9" t="s">
        <v>131</v>
      </c>
      <c r="F171" s="19"/>
      <c r="G171" s="8">
        <f t="shared" si="4"/>
        <v>0</v>
      </c>
    </row>
    <row r="172" spans="1:7" ht="30" x14ac:dyDescent="0.25">
      <c r="A172" s="13">
        <v>141</v>
      </c>
      <c r="B172" s="12" t="s">
        <v>133</v>
      </c>
      <c r="C172" s="9" t="s">
        <v>15</v>
      </c>
      <c r="D172" s="17">
        <v>1.96</v>
      </c>
      <c r="E172" s="9" t="s">
        <v>33</v>
      </c>
      <c r="F172" s="19"/>
      <c r="G172" s="8">
        <f t="shared" si="4"/>
        <v>0</v>
      </c>
    </row>
    <row r="173" spans="1:7" ht="45" x14ac:dyDescent="0.25">
      <c r="A173" s="13">
        <v>142</v>
      </c>
      <c r="B173" s="12" t="s">
        <v>134</v>
      </c>
      <c r="C173" s="9" t="s">
        <v>15</v>
      </c>
      <c r="D173" s="17">
        <v>1.96</v>
      </c>
      <c r="E173" s="9" t="s">
        <v>33</v>
      </c>
      <c r="F173" s="19"/>
      <c r="G173" s="8">
        <f t="shared" si="4"/>
        <v>0</v>
      </c>
    </row>
    <row r="174" spans="1:7" ht="45" x14ac:dyDescent="0.25">
      <c r="A174" s="13">
        <v>143</v>
      </c>
      <c r="B174" s="12" t="s">
        <v>135</v>
      </c>
      <c r="C174" s="9" t="s">
        <v>15</v>
      </c>
      <c r="D174" s="17">
        <v>1.96</v>
      </c>
      <c r="E174" s="9" t="s">
        <v>136</v>
      </c>
      <c r="F174" s="19"/>
      <c r="G174" s="8">
        <f t="shared" si="4"/>
        <v>0</v>
      </c>
    </row>
    <row r="175" spans="1:7" ht="45" x14ac:dyDescent="0.25">
      <c r="A175" s="13">
        <v>144</v>
      </c>
      <c r="B175" s="12" t="s">
        <v>137</v>
      </c>
      <c r="C175" s="9" t="s">
        <v>32</v>
      </c>
      <c r="D175" s="17">
        <v>2.5999999999999999E-2</v>
      </c>
      <c r="E175" s="9" t="s">
        <v>131</v>
      </c>
      <c r="F175" s="19"/>
      <c r="G175" s="8">
        <f t="shared" si="4"/>
        <v>0</v>
      </c>
    </row>
    <row r="176" spans="1:7" ht="30" x14ac:dyDescent="0.25">
      <c r="A176" s="13">
        <v>145</v>
      </c>
      <c r="B176" s="12" t="s">
        <v>138</v>
      </c>
      <c r="C176" s="9" t="s">
        <v>15</v>
      </c>
      <c r="D176" s="17">
        <v>2.6</v>
      </c>
      <c r="E176" s="9" t="s">
        <v>131</v>
      </c>
      <c r="F176" s="19"/>
      <c r="G176" s="8">
        <f t="shared" si="4"/>
        <v>0</v>
      </c>
    </row>
    <row r="177" spans="1:7" x14ac:dyDescent="0.25">
      <c r="A177" s="13">
        <v>146</v>
      </c>
      <c r="B177" s="12" t="s">
        <v>139</v>
      </c>
      <c r="C177" s="9" t="s">
        <v>18</v>
      </c>
      <c r="D177" s="17">
        <v>7.8</v>
      </c>
      <c r="E177" s="9" t="s">
        <v>131</v>
      </c>
      <c r="F177" s="19"/>
      <c r="G177" s="8">
        <f t="shared" si="4"/>
        <v>0</v>
      </c>
    </row>
    <row r="178" spans="1:7" ht="30" x14ac:dyDescent="0.25">
      <c r="A178" s="13">
        <v>147</v>
      </c>
      <c r="B178" s="12" t="s">
        <v>140</v>
      </c>
      <c r="C178" s="9" t="s">
        <v>18</v>
      </c>
      <c r="D178" s="17">
        <v>3.6</v>
      </c>
      <c r="E178" s="9" t="s">
        <v>131</v>
      </c>
      <c r="F178" s="19"/>
      <c r="G178" s="8">
        <f t="shared" si="4"/>
        <v>0</v>
      </c>
    </row>
    <row r="179" spans="1:7" ht="45" x14ac:dyDescent="0.25">
      <c r="A179" s="13">
        <v>148</v>
      </c>
      <c r="B179" s="12" t="s">
        <v>141</v>
      </c>
      <c r="C179" s="9" t="s">
        <v>18</v>
      </c>
      <c r="D179" s="17">
        <v>4.2</v>
      </c>
      <c r="E179" s="9" t="s">
        <v>131</v>
      </c>
      <c r="F179" s="19"/>
      <c r="G179" s="8">
        <f t="shared" si="4"/>
        <v>0</v>
      </c>
    </row>
    <row r="180" spans="1:7" x14ac:dyDescent="0.25">
      <c r="A180" s="13">
        <v>149</v>
      </c>
      <c r="B180" s="12" t="s">
        <v>142</v>
      </c>
      <c r="C180" s="9" t="s">
        <v>143</v>
      </c>
      <c r="D180" s="17">
        <v>1</v>
      </c>
      <c r="E180" s="9" t="s">
        <v>131</v>
      </c>
      <c r="F180" s="19"/>
      <c r="G180" s="8">
        <f t="shared" si="4"/>
        <v>0</v>
      </c>
    </row>
    <row r="181" spans="1:7" ht="60" x14ac:dyDescent="0.25">
      <c r="A181" s="13">
        <v>150</v>
      </c>
      <c r="B181" s="12" t="s">
        <v>144</v>
      </c>
      <c r="C181" s="9" t="s">
        <v>15</v>
      </c>
      <c r="D181" s="17">
        <v>6.4</v>
      </c>
      <c r="E181" s="9" t="s">
        <v>145</v>
      </c>
      <c r="F181" s="19"/>
      <c r="G181" s="8">
        <f t="shared" si="4"/>
        <v>0</v>
      </c>
    </row>
    <row r="182" spans="1:7" ht="30" x14ac:dyDescent="0.25">
      <c r="A182" s="13">
        <v>151</v>
      </c>
      <c r="B182" s="12" t="s">
        <v>146</v>
      </c>
      <c r="C182" s="9" t="s">
        <v>15</v>
      </c>
      <c r="D182" s="17">
        <v>6.4</v>
      </c>
      <c r="E182" s="9" t="s">
        <v>145</v>
      </c>
      <c r="F182" s="19"/>
      <c r="G182" s="8">
        <f t="shared" si="4"/>
        <v>0</v>
      </c>
    </row>
    <row r="183" spans="1:7" ht="30" x14ac:dyDescent="0.25">
      <c r="A183" s="13">
        <v>152</v>
      </c>
      <c r="B183" s="12" t="s">
        <v>147</v>
      </c>
      <c r="C183" s="9" t="s">
        <v>18</v>
      </c>
      <c r="D183" s="17">
        <v>9.4</v>
      </c>
      <c r="E183" s="9" t="s">
        <v>145</v>
      </c>
      <c r="F183" s="19"/>
      <c r="G183" s="8">
        <f t="shared" si="4"/>
        <v>0</v>
      </c>
    </row>
    <row r="184" spans="1:7" ht="30" x14ac:dyDescent="0.25">
      <c r="A184" s="13">
        <v>153</v>
      </c>
      <c r="B184" s="12" t="s">
        <v>148</v>
      </c>
      <c r="C184" s="9" t="s">
        <v>32</v>
      </c>
      <c r="D184" s="17">
        <v>7.6999999999999999E-2</v>
      </c>
      <c r="E184" s="9" t="s">
        <v>145</v>
      </c>
      <c r="F184" s="19"/>
      <c r="G184" s="8">
        <f t="shared" si="4"/>
        <v>0</v>
      </c>
    </row>
    <row r="185" spans="1:7" ht="60" x14ac:dyDescent="0.25">
      <c r="A185" s="13">
        <v>154</v>
      </c>
      <c r="B185" s="12" t="s">
        <v>149</v>
      </c>
      <c r="C185" s="9" t="s">
        <v>12</v>
      </c>
      <c r="D185" s="17">
        <v>0.16700000000000001</v>
      </c>
      <c r="E185" s="9" t="s">
        <v>150</v>
      </c>
      <c r="F185" s="19"/>
      <c r="G185" s="8">
        <f t="shared" si="4"/>
        <v>0</v>
      </c>
    </row>
    <row r="186" spans="1:7" x14ac:dyDescent="0.25">
      <c r="A186" s="13">
        <v>155</v>
      </c>
      <c r="B186" s="12" t="s">
        <v>151</v>
      </c>
      <c r="C186" s="9" t="s">
        <v>15</v>
      </c>
      <c r="D186" s="17">
        <v>4.2</v>
      </c>
      <c r="E186" s="9" t="s">
        <v>152</v>
      </c>
      <c r="F186" s="19"/>
      <c r="G186" s="8">
        <f t="shared" si="4"/>
        <v>0</v>
      </c>
    </row>
    <row r="187" spans="1:7" ht="30" x14ac:dyDescent="0.25">
      <c r="A187" s="13">
        <v>156</v>
      </c>
      <c r="B187" s="12" t="s">
        <v>153</v>
      </c>
      <c r="C187" s="9" t="s">
        <v>32</v>
      </c>
      <c r="D187" s="17">
        <v>4.2000000000000003E-2</v>
      </c>
      <c r="E187" s="9" t="s">
        <v>152</v>
      </c>
      <c r="F187" s="19"/>
      <c r="G187" s="8">
        <f t="shared" si="4"/>
        <v>0</v>
      </c>
    </row>
    <row r="188" spans="1:7" ht="45" x14ac:dyDescent="0.25">
      <c r="A188" s="13">
        <v>157</v>
      </c>
      <c r="B188" s="12" t="s">
        <v>154</v>
      </c>
      <c r="C188" s="9" t="s">
        <v>32</v>
      </c>
      <c r="D188" s="17">
        <v>4.2000000000000003E-2</v>
      </c>
      <c r="E188" s="9" t="s">
        <v>152</v>
      </c>
      <c r="F188" s="19"/>
      <c r="G188" s="8">
        <f t="shared" si="4"/>
        <v>0</v>
      </c>
    </row>
    <row r="189" spans="1:7" ht="60" x14ac:dyDescent="0.25">
      <c r="A189" s="13">
        <v>158</v>
      </c>
      <c r="B189" s="12" t="s">
        <v>155</v>
      </c>
      <c r="C189" s="9" t="s">
        <v>15</v>
      </c>
      <c r="D189" s="17">
        <v>17.760000000000002</v>
      </c>
      <c r="E189" s="9" t="s">
        <v>156</v>
      </c>
      <c r="F189" s="19"/>
      <c r="G189" s="8">
        <f t="shared" si="4"/>
        <v>0</v>
      </c>
    </row>
    <row r="190" spans="1:7" ht="45" x14ac:dyDescent="0.25">
      <c r="A190" s="13">
        <v>159</v>
      </c>
      <c r="B190" s="12" t="s">
        <v>157</v>
      </c>
      <c r="C190" s="9" t="s">
        <v>32</v>
      </c>
      <c r="D190" s="17">
        <v>0.219</v>
      </c>
      <c r="E190" s="9" t="s">
        <v>92</v>
      </c>
      <c r="F190" s="19"/>
      <c r="G190" s="8">
        <f t="shared" si="4"/>
        <v>0</v>
      </c>
    </row>
    <row r="191" spans="1:7" ht="60" x14ac:dyDescent="0.25">
      <c r="A191" s="13">
        <v>160</v>
      </c>
      <c r="B191" s="12" t="s">
        <v>158</v>
      </c>
      <c r="C191" s="9" t="s">
        <v>32</v>
      </c>
      <c r="D191" s="17">
        <v>0.219</v>
      </c>
      <c r="E191" s="9" t="s">
        <v>92</v>
      </c>
      <c r="F191" s="19"/>
      <c r="G191" s="8">
        <f t="shared" si="4"/>
        <v>0</v>
      </c>
    </row>
    <row r="192" spans="1:7" ht="45" x14ac:dyDescent="0.25">
      <c r="A192" s="13">
        <v>161</v>
      </c>
      <c r="B192" s="12" t="s">
        <v>159</v>
      </c>
      <c r="C192" s="9" t="s">
        <v>24</v>
      </c>
      <c r="D192" s="17">
        <v>81</v>
      </c>
      <c r="E192" s="9" t="s">
        <v>160</v>
      </c>
      <c r="F192" s="19"/>
      <c r="G192" s="8">
        <f t="shared" si="4"/>
        <v>0</v>
      </c>
    </row>
    <row r="193" spans="1:7" ht="60" x14ac:dyDescent="0.25">
      <c r="A193" s="13">
        <v>162</v>
      </c>
      <c r="B193" s="12" t="s">
        <v>161</v>
      </c>
      <c r="C193" s="9" t="s">
        <v>18</v>
      </c>
      <c r="D193" s="17">
        <v>12.2</v>
      </c>
      <c r="E193" s="9" t="s">
        <v>129</v>
      </c>
      <c r="F193" s="19"/>
      <c r="G193" s="8">
        <f t="shared" si="4"/>
        <v>0</v>
      </c>
    </row>
    <row r="194" spans="1:7" ht="60" x14ac:dyDescent="0.25">
      <c r="A194" s="13">
        <v>163</v>
      </c>
      <c r="B194" s="12" t="s">
        <v>162</v>
      </c>
      <c r="C194" s="9" t="s">
        <v>24</v>
      </c>
      <c r="D194" s="17">
        <v>42</v>
      </c>
      <c r="E194" s="9" t="s">
        <v>150</v>
      </c>
      <c r="F194" s="19"/>
      <c r="G194" s="8">
        <f t="shared" si="4"/>
        <v>0</v>
      </c>
    </row>
    <row r="195" spans="1:7" x14ac:dyDescent="0.25">
      <c r="A195" s="13"/>
      <c r="B195" s="12"/>
      <c r="C195" s="9"/>
      <c r="D195" s="6"/>
      <c r="E195" s="28" t="s">
        <v>178</v>
      </c>
      <c r="F195" s="29"/>
      <c r="G195" s="8">
        <f>SUM(G166:G194)</f>
        <v>0</v>
      </c>
    </row>
    <row r="196" spans="1:7" x14ac:dyDescent="0.25">
      <c r="A196" s="13"/>
      <c r="B196" s="10" t="s">
        <v>163</v>
      </c>
      <c r="C196" s="9"/>
      <c r="D196" s="6"/>
      <c r="E196" s="9"/>
      <c r="F196" s="8"/>
      <c r="G196" s="8"/>
    </row>
    <row r="197" spans="1:7" ht="30" x14ac:dyDescent="0.25">
      <c r="A197" s="13">
        <v>164</v>
      </c>
      <c r="B197" s="12" t="s">
        <v>164</v>
      </c>
      <c r="C197" s="9" t="s">
        <v>12</v>
      </c>
      <c r="D197" s="17">
        <v>0.72</v>
      </c>
      <c r="E197" s="9" t="s">
        <v>22</v>
      </c>
      <c r="F197" s="19"/>
      <c r="G197" s="8">
        <f t="shared" si="4"/>
        <v>0</v>
      </c>
    </row>
    <row r="198" spans="1:7" ht="75" x14ac:dyDescent="0.25">
      <c r="A198" s="13">
        <v>165</v>
      </c>
      <c r="B198" s="12" t="s">
        <v>165</v>
      </c>
      <c r="C198" s="9" t="s">
        <v>21</v>
      </c>
      <c r="D198" s="17">
        <v>0.06</v>
      </c>
      <c r="E198" s="9" t="s">
        <v>45</v>
      </c>
      <c r="F198" s="19"/>
      <c r="G198" s="8">
        <f t="shared" si="4"/>
        <v>0</v>
      </c>
    </row>
    <row r="199" spans="1:7" ht="45" x14ac:dyDescent="0.25">
      <c r="A199" s="13">
        <v>166</v>
      </c>
      <c r="B199" s="12" t="s">
        <v>166</v>
      </c>
      <c r="C199" s="9" t="s">
        <v>12</v>
      </c>
      <c r="D199" s="17">
        <v>0.45</v>
      </c>
      <c r="E199" s="9" t="s">
        <v>45</v>
      </c>
      <c r="F199" s="19"/>
      <c r="G199" s="8">
        <f t="shared" si="4"/>
        <v>0</v>
      </c>
    </row>
    <row r="200" spans="1:7" ht="60" x14ac:dyDescent="0.25">
      <c r="A200" s="13">
        <v>167</v>
      </c>
      <c r="B200" s="12" t="s">
        <v>167</v>
      </c>
      <c r="C200" s="9" t="s">
        <v>12</v>
      </c>
      <c r="D200" s="17">
        <v>0.45</v>
      </c>
      <c r="E200" s="9" t="s">
        <v>45</v>
      </c>
      <c r="F200" s="19"/>
      <c r="G200" s="8">
        <f t="shared" si="4"/>
        <v>0</v>
      </c>
    </row>
    <row r="201" spans="1:7" ht="60" x14ac:dyDescent="0.25">
      <c r="A201" s="13">
        <v>168</v>
      </c>
      <c r="B201" s="12" t="s">
        <v>168</v>
      </c>
      <c r="C201" s="9" t="s">
        <v>15</v>
      </c>
      <c r="D201" s="17">
        <v>21.54</v>
      </c>
      <c r="E201" s="9" t="s">
        <v>169</v>
      </c>
      <c r="F201" s="19"/>
      <c r="G201" s="8">
        <f t="shared" si="4"/>
        <v>0</v>
      </c>
    </row>
    <row r="202" spans="1:7" ht="30" x14ac:dyDescent="0.25">
      <c r="A202" s="13">
        <v>169</v>
      </c>
      <c r="B202" s="12" t="s">
        <v>170</v>
      </c>
      <c r="C202" s="9" t="s">
        <v>171</v>
      </c>
      <c r="D202" s="17">
        <v>1.1000000000000001</v>
      </c>
      <c r="E202" s="9" t="s">
        <v>172</v>
      </c>
      <c r="F202" s="19"/>
      <c r="G202" s="8">
        <f t="shared" si="4"/>
        <v>0</v>
      </c>
    </row>
    <row r="203" spans="1:7" ht="45" x14ac:dyDescent="0.25">
      <c r="A203" s="13">
        <v>170</v>
      </c>
      <c r="B203" s="12" t="s">
        <v>173</v>
      </c>
      <c r="C203" s="9" t="s">
        <v>171</v>
      </c>
      <c r="D203" s="17">
        <v>1.1000000000000001</v>
      </c>
      <c r="E203" s="9" t="s">
        <v>172</v>
      </c>
      <c r="F203" s="19"/>
      <c r="G203" s="8">
        <f t="shared" si="4"/>
        <v>0</v>
      </c>
    </row>
    <row r="204" spans="1:7" ht="60" x14ac:dyDescent="0.25">
      <c r="A204" s="13">
        <v>171</v>
      </c>
      <c r="B204" s="12" t="s">
        <v>174</v>
      </c>
      <c r="C204" s="9" t="s">
        <v>171</v>
      </c>
      <c r="D204" s="17">
        <v>1.1000000000000001</v>
      </c>
      <c r="E204" s="9" t="s">
        <v>172</v>
      </c>
      <c r="F204" s="19"/>
      <c r="G204" s="8">
        <f t="shared" si="4"/>
        <v>0</v>
      </c>
    </row>
    <row r="205" spans="1:7" ht="30" x14ac:dyDescent="0.25">
      <c r="A205" s="13">
        <v>172</v>
      </c>
      <c r="B205" s="12" t="s">
        <v>175</v>
      </c>
      <c r="C205" s="9" t="s">
        <v>171</v>
      </c>
      <c r="D205" s="17">
        <v>1.1000000000000001</v>
      </c>
      <c r="E205" s="9" t="s">
        <v>172</v>
      </c>
      <c r="F205" s="19"/>
      <c r="G205" s="8">
        <f t="shared" si="4"/>
        <v>0</v>
      </c>
    </row>
    <row r="206" spans="1:7" x14ac:dyDescent="0.25">
      <c r="A206" s="7"/>
      <c r="B206" s="7"/>
      <c r="C206" s="7"/>
      <c r="D206" s="7"/>
      <c r="E206" s="32" t="s">
        <v>178</v>
      </c>
      <c r="F206" s="33"/>
      <c r="G206" s="16">
        <f>SUM(G197:G205)</f>
        <v>0</v>
      </c>
    </row>
    <row r="207" spans="1:7" x14ac:dyDescent="0.25">
      <c r="A207" s="4"/>
      <c r="B207" s="4"/>
      <c r="C207" s="34"/>
      <c r="D207" s="35"/>
      <c r="E207" s="35"/>
      <c r="F207" s="35"/>
      <c r="G207" s="36"/>
    </row>
    <row r="208" spans="1:7" x14ac:dyDescent="0.25">
      <c r="A208" s="4"/>
      <c r="B208" s="4"/>
      <c r="C208" s="34" t="s">
        <v>179</v>
      </c>
      <c r="D208" s="35"/>
      <c r="E208" s="35"/>
      <c r="F208" s="36"/>
      <c r="G208" s="8">
        <f>SUM(G26,G40,G56,G70,G92,G107,G127,G138,G151,G164,G195,G206)</f>
        <v>0</v>
      </c>
    </row>
    <row r="209" spans="1:7" x14ac:dyDescent="0.25">
      <c r="A209" s="4"/>
      <c r="B209" s="4"/>
      <c r="C209" s="34" t="s">
        <v>180</v>
      </c>
      <c r="D209" s="35"/>
      <c r="E209" s="35"/>
      <c r="F209" s="36"/>
      <c r="G209" s="20"/>
    </row>
    <row r="210" spans="1:7" x14ac:dyDescent="0.25">
      <c r="A210" s="4"/>
      <c r="B210" s="4"/>
      <c r="C210" s="37" t="s">
        <v>181</v>
      </c>
      <c r="D210" s="38"/>
      <c r="E210" s="38"/>
      <c r="F210" s="39"/>
      <c r="G210" s="21"/>
    </row>
    <row r="211" spans="1:7" x14ac:dyDescent="0.25">
      <c r="A211" s="4"/>
      <c r="B211" s="4"/>
      <c r="C211" s="4"/>
      <c r="D211" s="4"/>
      <c r="E211" s="4"/>
      <c r="F211" s="4"/>
      <c r="G211" s="4"/>
    </row>
    <row r="212" spans="1:7" ht="94.9" customHeight="1" x14ac:dyDescent="0.25">
      <c r="A212" s="4"/>
      <c r="B212" s="30" t="s">
        <v>182</v>
      </c>
      <c r="C212" s="31"/>
      <c r="D212" s="31"/>
      <c r="E212" s="31"/>
      <c r="F212" s="31"/>
      <c r="G212" s="31"/>
    </row>
    <row r="213" spans="1:7" s="22" customFormat="1" x14ac:dyDescent="0.25">
      <c r="A213" s="23"/>
      <c r="B213" s="23"/>
      <c r="C213" s="23"/>
      <c r="D213" s="23"/>
      <c r="E213" s="23"/>
      <c r="F213" s="23"/>
      <c r="G213" s="23"/>
    </row>
    <row r="214" spans="1:7" s="22" customFormat="1" x14ac:dyDescent="0.25">
      <c r="A214" s="23"/>
      <c r="B214" s="23"/>
      <c r="C214" s="23"/>
      <c r="D214" s="23"/>
      <c r="E214" s="23"/>
      <c r="F214" s="23"/>
      <c r="G214" s="23"/>
    </row>
    <row r="215" spans="1:7" s="22" customFormat="1" x14ac:dyDescent="0.25">
      <c r="A215" s="23"/>
      <c r="B215" s="23"/>
      <c r="C215" s="23"/>
      <c r="D215" s="23"/>
      <c r="E215" s="23"/>
      <c r="F215" s="23"/>
      <c r="G215" s="23"/>
    </row>
    <row r="216" spans="1:7" s="22" customFormat="1" x14ac:dyDescent="0.25">
      <c r="A216" s="23"/>
      <c r="B216" s="23"/>
      <c r="C216" s="23"/>
      <c r="D216" s="23"/>
      <c r="E216" s="23"/>
      <c r="F216" s="23"/>
      <c r="G216" s="23"/>
    </row>
    <row r="217" spans="1:7" s="22" customFormat="1" x14ac:dyDescent="0.25">
      <c r="A217" s="23"/>
      <c r="B217" s="23"/>
      <c r="C217" s="23"/>
      <c r="D217" s="23"/>
      <c r="E217" s="23"/>
      <c r="F217" s="23"/>
      <c r="G217" s="23"/>
    </row>
    <row r="218" spans="1:7" s="22" customFormat="1" x14ac:dyDescent="0.25">
      <c r="A218" s="23"/>
      <c r="B218" s="23"/>
      <c r="C218" s="23"/>
      <c r="D218" s="23"/>
      <c r="E218" s="23"/>
      <c r="F218" s="23"/>
      <c r="G218" s="23"/>
    </row>
    <row r="219" spans="1:7" s="22" customFormat="1" x14ac:dyDescent="0.25">
      <c r="A219" s="23"/>
      <c r="B219" s="23"/>
      <c r="C219" s="23"/>
      <c r="D219" s="23"/>
      <c r="E219" s="23"/>
      <c r="F219" s="23"/>
      <c r="G219" s="23"/>
    </row>
    <row r="220" spans="1:7" s="22" customFormat="1" x14ac:dyDescent="0.25">
      <c r="A220" s="23"/>
      <c r="B220" s="23"/>
      <c r="C220" s="23"/>
      <c r="D220" s="23"/>
      <c r="E220" s="23"/>
      <c r="F220" s="23"/>
      <c r="G220" s="23"/>
    </row>
    <row r="221" spans="1:7" s="22" customFormat="1" x14ac:dyDescent="0.25">
      <c r="A221" s="23"/>
      <c r="B221" s="23"/>
      <c r="C221" s="23"/>
      <c r="D221" s="23"/>
      <c r="E221" s="23"/>
      <c r="F221" s="23"/>
      <c r="G221" s="23"/>
    </row>
    <row r="222" spans="1:7" s="22" customFormat="1" x14ac:dyDescent="0.25">
      <c r="A222" s="23"/>
      <c r="B222" s="23"/>
      <c r="C222" s="23"/>
      <c r="D222" s="23"/>
      <c r="E222" s="23"/>
      <c r="F222" s="23"/>
      <c r="G222" s="23"/>
    </row>
    <row r="223" spans="1:7" s="22" customFormat="1" x14ac:dyDescent="0.25">
      <c r="A223" s="23"/>
      <c r="B223" s="23"/>
      <c r="C223" s="23"/>
      <c r="D223" s="23"/>
      <c r="E223" s="23"/>
      <c r="F223" s="23"/>
      <c r="G223" s="23"/>
    </row>
    <row r="224" spans="1:7" s="22" customFormat="1" x14ac:dyDescent="0.25"/>
    <row r="225" s="22" customFormat="1" x14ac:dyDescent="0.25"/>
    <row r="226" s="22" customFormat="1" x14ac:dyDescent="0.25"/>
    <row r="227" s="22" customFormat="1" x14ac:dyDescent="0.25"/>
    <row r="228" s="22" customFormat="1" x14ac:dyDescent="0.25"/>
    <row r="229" s="22" customFormat="1" x14ac:dyDescent="0.25"/>
    <row r="230" s="22" customFormat="1" x14ac:dyDescent="0.25"/>
    <row r="231" s="22" customFormat="1" x14ac:dyDescent="0.25"/>
    <row r="232" s="22" customFormat="1" x14ac:dyDescent="0.25"/>
    <row r="233" s="22" customFormat="1" x14ac:dyDescent="0.25"/>
    <row r="234" s="22" customFormat="1" x14ac:dyDescent="0.25"/>
    <row r="235" s="22" customFormat="1" x14ac:dyDescent="0.25"/>
    <row r="236" s="22" customFormat="1" x14ac:dyDescent="0.25"/>
    <row r="237" s="22" customFormat="1" x14ac:dyDescent="0.25"/>
    <row r="238" s="22" customFormat="1" x14ac:dyDescent="0.25"/>
    <row r="239" s="22" customFormat="1" x14ac:dyDescent="0.25"/>
    <row r="240" s="22" customFormat="1" x14ac:dyDescent="0.25"/>
    <row r="241" s="22" customFormat="1" x14ac:dyDescent="0.25"/>
    <row r="242" s="22" customFormat="1" x14ac:dyDescent="0.25"/>
    <row r="243" s="22" customFormat="1" x14ac:dyDescent="0.25"/>
    <row r="244" s="22" customFormat="1" x14ac:dyDescent="0.25"/>
    <row r="245" s="22" customFormat="1" x14ac:dyDescent="0.25"/>
    <row r="246" s="22" customFormat="1" x14ac:dyDescent="0.25"/>
    <row r="247" s="22" customFormat="1" x14ac:dyDescent="0.25"/>
    <row r="248" s="22" customFormat="1" x14ac:dyDescent="0.25"/>
    <row r="249" s="22" customFormat="1" x14ac:dyDescent="0.25"/>
    <row r="250" s="22" customFormat="1" x14ac:dyDescent="0.25"/>
    <row r="251" s="22" customFormat="1" x14ac:dyDescent="0.25"/>
    <row r="252" s="22" customFormat="1" x14ac:dyDescent="0.25"/>
    <row r="253" s="22" customFormat="1" x14ac:dyDescent="0.25"/>
    <row r="254" s="22" customFormat="1" x14ac:dyDescent="0.25"/>
    <row r="255" s="22" customFormat="1" x14ac:dyDescent="0.25"/>
    <row r="256" s="22" customFormat="1" x14ac:dyDescent="0.25"/>
    <row r="257" s="22" customFormat="1" x14ac:dyDescent="0.25"/>
    <row r="258" s="22" customFormat="1" x14ac:dyDescent="0.25"/>
    <row r="259" s="22" customFormat="1" x14ac:dyDescent="0.25"/>
    <row r="260" s="22" customFormat="1" x14ac:dyDescent="0.25"/>
    <row r="261" s="22" customFormat="1" x14ac:dyDescent="0.25"/>
    <row r="262" s="22" customFormat="1" x14ac:dyDescent="0.25"/>
    <row r="263" s="22" customFormat="1" x14ac:dyDescent="0.25"/>
    <row r="264" s="22" customFormat="1" x14ac:dyDescent="0.25"/>
    <row r="265" s="22" customFormat="1" x14ac:dyDescent="0.25"/>
    <row r="266" s="22" customFormat="1" x14ac:dyDescent="0.25"/>
    <row r="267" s="22" customFormat="1" x14ac:dyDescent="0.25"/>
    <row r="268" s="22" customFormat="1" x14ac:dyDescent="0.25"/>
    <row r="269" s="22" customFormat="1" x14ac:dyDescent="0.25"/>
    <row r="270" s="22" customFormat="1" x14ac:dyDescent="0.25"/>
    <row r="271" s="22" customFormat="1" x14ac:dyDescent="0.25"/>
    <row r="272" s="22" customFormat="1" x14ac:dyDescent="0.25"/>
    <row r="273" s="22" customFormat="1" x14ac:dyDescent="0.25"/>
    <row r="274" s="22" customFormat="1" x14ac:dyDescent="0.25"/>
    <row r="275" s="22" customFormat="1" x14ac:dyDescent="0.25"/>
    <row r="276" s="22" customFormat="1" x14ac:dyDescent="0.25"/>
    <row r="277" s="22" customFormat="1" x14ac:dyDescent="0.25"/>
    <row r="278" s="22" customFormat="1" x14ac:dyDescent="0.25"/>
    <row r="279" s="22" customFormat="1" x14ac:dyDescent="0.25"/>
    <row r="280" s="22" customFormat="1" x14ac:dyDescent="0.25"/>
    <row r="281" s="22" customFormat="1" x14ac:dyDescent="0.25"/>
    <row r="282" s="22" customFormat="1" x14ac:dyDescent="0.25"/>
    <row r="283" s="22" customFormat="1" x14ac:dyDescent="0.25"/>
    <row r="284" s="22" customFormat="1" x14ac:dyDescent="0.25"/>
    <row r="285" s="22" customFormat="1" x14ac:dyDescent="0.25"/>
    <row r="286" s="22" customFormat="1" x14ac:dyDescent="0.25"/>
    <row r="287" s="22" customFormat="1" x14ac:dyDescent="0.25"/>
    <row r="288" s="22" customFormat="1" x14ac:dyDescent="0.25"/>
    <row r="289" s="22" customFormat="1" x14ac:dyDescent="0.25"/>
    <row r="290" s="22" customFormat="1" x14ac:dyDescent="0.25"/>
    <row r="291" s="22" customFormat="1" x14ac:dyDescent="0.25"/>
    <row r="292" s="22" customFormat="1" x14ac:dyDescent="0.25"/>
    <row r="293" s="22" customFormat="1" x14ac:dyDescent="0.25"/>
    <row r="294" s="22" customFormat="1" x14ac:dyDescent="0.25"/>
    <row r="295" s="22" customFormat="1" x14ac:dyDescent="0.25"/>
    <row r="296" s="22" customFormat="1" x14ac:dyDescent="0.25"/>
    <row r="297" s="22" customFormat="1" x14ac:dyDescent="0.25"/>
    <row r="298" s="22" customFormat="1" x14ac:dyDescent="0.25"/>
    <row r="299" s="22" customFormat="1" x14ac:dyDescent="0.25"/>
    <row r="300" s="22" customFormat="1" x14ac:dyDescent="0.25"/>
    <row r="301" s="22" customFormat="1" x14ac:dyDescent="0.25"/>
    <row r="302" s="22" customFormat="1" x14ac:dyDescent="0.25"/>
    <row r="303" s="22" customFormat="1" x14ac:dyDescent="0.25"/>
    <row r="304" s="22" customFormat="1" x14ac:dyDescent="0.25"/>
    <row r="305" s="22" customFormat="1" x14ac:dyDescent="0.25"/>
    <row r="306" s="22" customFormat="1" x14ac:dyDescent="0.25"/>
    <row r="307" s="22" customFormat="1" x14ac:dyDescent="0.25"/>
    <row r="308" s="22" customFormat="1" x14ac:dyDescent="0.25"/>
    <row r="309" s="22" customFormat="1" x14ac:dyDescent="0.25"/>
    <row r="310" s="22" customFormat="1" x14ac:dyDescent="0.25"/>
    <row r="311" s="22" customFormat="1" x14ac:dyDescent="0.25"/>
    <row r="312" s="22" customFormat="1" x14ac:dyDescent="0.25"/>
    <row r="313" s="22" customFormat="1" x14ac:dyDescent="0.25"/>
    <row r="314" s="22" customFormat="1" x14ac:dyDescent="0.25"/>
    <row r="315" s="22" customFormat="1" x14ac:dyDescent="0.25"/>
    <row r="316" s="22" customFormat="1" x14ac:dyDescent="0.25"/>
    <row r="317" s="22" customFormat="1" x14ac:dyDescent="0.25"/>
    <row r="318" s="22" customFormat="1" x14ac:dyDescent="0.25"/>
    <row r="319" s="22" customFormat="1" x14ac:dyDescent="0.25"/>
    <row r="320" s="22" customFormat="1" x14ac:dyDescent="0.25"/>
    <row r="321" s="22" customFormat="1" x14ac:dyDescent="0.25"/>
    <row r="322" s="22" customFormat="1" x14ac:dyDescent="0.25"/>
    <row r="323" s="22" customFormat="1" x14ac:dyDescent="0.25"/>
    <row r="324" s="22" customFormat="1" x14ac:dyDescent="0.25"/>
    <row r="325" s="22" customFormat="1" x14ac:dyDescent="0.25"/>
    <row r="326" s="22" customFormat="1" x14ac:dyDescent="0.25"/>
    <row r="327" s="22" customFormat="1" x14ac:dyDescent="0.25"/>
    <row r="328" s="22" customFormat="1" x14ac:dyDescent="0.25"/>
    <row r="329" s="22" customFormat="1" x14ac:dyDescent="0.25"/>
    <row r="330" s="22" customFormat="1" x14ac:dyDescent="0.25"/>
    <row r="331" s="22" customFormat="1" x14ac:dyDescent="0.25"/>
    <row r="332" s="22" customFormat="1" x14ac:dyDescent="0.25"/>
    <row r="333" s="22" customFormat="1" x14ac:dyDescent="0.25"/>
    <row r="334" s="22" customFormat="1" x14ac:dyDescent="0.25"/>
    <row r="335" s="22" customFormat="1" x14ac:dyDescent="0.25"/>
    <row r="336" s="22" customFormat="1" x14ac:dyDescent="0.25"/>
    <row r="337" s="22" customFormat="1" x14ac:dyDescent="0.25"/>
    <row r="338" s="22" customFormat="1" x14ac:dyDescent="0.25"/>
    <row r="339" s="22" customFormat="1" x14ac:dyDescent="0.25"/>
    <row r="340" s="22" customFormat="1" x14ac:dyDescent="0.25"/>
    <row r="341" s="22" customFormat="1" x14ac:dyDescent="0.25"/>
    <row r="342" s="22" customFormat="1" x14ac:dyDescent="0.25"/>
    <row r="343" s="22" customFormat="1" x14ac:dyDescent="0.25"/>
    <row r="344" s="22" customFormat="1" x14ac:dyDescent="0.25"/>
    <row r="345" s="22" customFormat="1" x14ac:dyDescent="0.25"/>
    <row r="346" s="22" customFormat="1" x14ac:dyDescent="0.25"/>
    <row r="347" s="22" customFormat="1" x14ac:dyDescent="0.25"/>
    <row r="348" s="22" customFormat="1" x14ac:dyDescent="0.25"/>
    <row r="349" s="22" customFormat="1" x14ac:dyDescent="0.25"/>
    <row r="350" s="22" customFormat="1" x14ac:dyDescent="0.25"/>
    <row r="351" s="22" customFormat="1" x14ac:dyDescent="0.25"/>
    <row r="352" s="22" customFormat="1" x14ac:dyDescent="0.25"/>
    <row r="353" s="22" customFormat="1" x14ac:dyDescent="0.25"/>
    <row r="354" s="22" customFormat="1" x14ac:dyDescent="0.25"/>
    <row r="355" s="22" customFormat="1" x14ac:dyDescent="0.25"/>
    <row r="356" s="22" customFormat="1" x14ac:dyDescent="0.25"/>
    <row r="357" s="22" customFormat="1" x14ac:dyDescent="0.25"/>
    <row r="358" s="22" customFormat="1" x14ac:dyDescent="0.25"/>
    <row r="359" s="22" customFormat="1" x14ac:dyDescent="0.25"/>
    <row r="360" s="22" customFormat="1" x14ac:dyDescent="0.25"/>
    <row r="361" s="22" customFormat="1" x14ac:dyDescent="0.25"/>
    <row r="362" s="22" customFormat="1" x14ac:dyDescent="0.25"/>
    <row r="363" s="22" customFormat="1" x14ac:dyDescent="0.25"/>
    <row r="364" s="22" customFormat="1" x14ac:dyDescent="0.25"/>
    <row r="365" s="22" customFormat="1" x14ac:dyDescent="0.25"/>
    <row r="366" s="22" customFormat="1" x14ac:dyDescent="0.25"/>
    <row r="367" s="22" customFormat="1" x14ac:dyDescent="0.25"/>
    <row r="368" s="22" customFormat="1" x14ac:dyDescent="0.25"/>
    <row r="369" s="22" customFormat="1" x14ac:dyDescent="0.25"/>
    <row r="370" s="22" customFormat="1" x14ac:dyDescent="0.25"/>
    <row r="371" s="22" customFormat="1" x14ac:dyDescent="0.25"/>
    <row r="372" s="22" customFormat="1" x14ac:dyDescent="0.25"/>
    <row r="373" s="22" customFormat="1" x14ac:dyDescent="0.25"/>
    <row r="374" s="22" customFormat="1" x14ac:dyDescent="0.25"/>
    <row r="375" s="22" customFormat="1" x14ac:dyDescent="0.25"/>
    <row r="376" s="22" customFormat="1" x14ac:dyDescent="0.25"/>
    <row r="377" s="22" customFormat="1" x14ac:dyDescent="0.25"/>
    <row r="378" s="22" customFormat="1" x14ac:dyDescent="0.25"/>
    <row r="379" s="22" customFormat="1" x14ac:dyDescent="0.25"/>
    <row r="380" s="22" customFormat="1" x14ac:dyDescent="0.25"/>
    <row r="381" s="22" customFormat="1" x14ac:dyDescent="0.25"/>
    <row r="382" s="22" customFormat="1" x14ac:dyDescent="0.25"/>
    <row r="383" s="22" customFormat="1" x14ac:dyDescent="0.25"/>
    <row r="384" s="22" customFormat="1" x14ac:dyDescent="0.25"/>
    <row r="385" s="22" customFormat="1" x14ac:dyDescent="0.25"/>
    <row r="386" s="22" customFormat="1" x14ac:dyDescent="0.25"/>
    <row r="387" s="22" customFormat="1" x14ac:dyDescent="0.25"/>
    <row r="388" s="22" customFormat="1" x14ac:dyDescent="0.25"/>
    <row r="389" s="22" customFormat="1" x14ac:dyDescent="0.25"/>
    <row r="390" s="22" customFormat="1" x14ac:dyDescent="0.25"/>
    <row r="391" s="22" customFormat="1" x14ac:dyDescent="0.25"/>
    <row r="392" s="22" customFormat="1" x14ac:dyDescent="0.25"/>
    <row r="393" s="22" customFormat="1" x14ac:dyDescent="0.25"/>
    <row r="394" s="22" customFormat="1" x14ac:dyDescent="0.25"/>
    <row r="395" s="22" customFormat="1" x14ac:dyDescent="0.25"/>
    <row r="396" s="22" customFormat="1" x14ac:dyDescent="0.25"/>
    <row r="397" s="22" customFormat="1" x14ac:dyDescent="0.25"/>
    <row r="398" s="22" customFormat="1" x14ac:dyDescent="0.25"/>
    <row r="399" s="22" customFormat="1" x14ac:dyDescent="0.25"/>
    <row r="400" s="22" customFormat="1" x14ac:dyDescent="0.25"/>
    <row r="401" s="22" customFormat="1" x14ac:dyDescent="0.25"/>
    <row r="402" s="22" customFormat="1" x14ac:dyDescent="0.25"/>
    <row r="403" s="22" customFormat="1" x14ac:dyDescent="0.25"/>
    <row r="404" s="22" customFormat="1" x14ac:dyDescent="0.25"/>
    <row r="405" s="22" customFormat="1" x14ac:dyDescent="0.25"/>
    <row r="406" s="22" customFormat="1" x14ac:dyDescent="0.25"/>
    <row r="407" s="22" customFormat="1" x14ac:dyDescent="0.25"/>
    <row r="408" s="22" customFormat="1" x14ac:dyDescent="0.25"/>
    <row r="409" s="22" customFormat="1" x14ac:dyDescent="0.25"/>
    <row r="410" s="22" customFormat="1" x14ac:dyDescent="0.25"/>
    <row r="411" s="22" customFormat="1" x14ac:dyDescent="0.25"/>
    <row r="412" s="22" customFormat="1" x14ac:dyDescent="0.25"/>
    <row r="413" s="22" customFormat="1" x14ac:dyDescent="0.25"/>
    <row r="414" s="22" customFormat="1" x14ac:dyDescent="0.25"/>
    <row r="415" s="22" customFormat="1" x14ac:dyDescent="0.25"/>
    <row r="416" s="22" customFormat="1" x14ac:dyDescent="0.25"/>
    <row r="417" s="22" customFormat="1" x14ac:dyDescent="0.25"/>
    <row r="418" s="22" customFormat="1" x14ac:dyDescent="0.25"/>
    <row r="419" s="22" customFormat="1" x14ac:dyDescent="0.25"/>
    <row r="420" s="22" customFormat="1" x14ac:dyDescent="0.25"/>
    <row r="421" s="22" customFormat="1" x14ac:dyDescent="0.25"/>
    <row r="422" s="22" customFormat="1" x14ac:dyDescent="0.25"/>
    <row r="423" s="22" customFormat="1" x14ac:dyDescent="0.25"/>
    <row r="424" s="22" customFormat="1" x14ac:dyDescent="0.25"/>
    <row r="425" s="22" customFormat="1" x14ac:dyDescent="0.25"/>
    <row r="426" s="22" customFormat="1" x14ac:dyDescent="0.25"/>
    <row r="427" s="22" customFormat="1" x14ac:dyDescent="0.25"/>
    <row r="428" s="22" customFormat="1" x14ac:dyDescent="0.25"/>
    <row r="429" s="22" customFormat="1" x14ac:dyDescent="0.25"/>
    <row r="430" s="22" customFormat="1" x14ac:dyDescent="0.25"/>
    <row r="431" s="22" customFormat="1" x14ac:dyDescent="0.25"/>
    <row r="432" s="22" customFormat="1" x14ac:dyDescent="0.25"/>
    <row r="433" s="22" customFormat="1" x14ac:dyDescent="0.25"/>
    <row r="434" s="22" customFormat="1" x14ac:dyDescent="0.25"/>
    <row r="435" s="22" customFormat="1" x14ac:dyDescent="0.25"/>
    <row r="436" s="22" customFormat="1" x14ac:dyDescent="0.25"/>
    <row r="437" s="22" customFormat="1" x14ac:dyDescent="0.25"/>
    <row r="438" s="22" customFormat="1" x14ac:dyDescent="0.25"/>
    <row r="439" s="22" customFormat="1" x14ac:dyDescent="0.25"/>
    <row r="440" s="22" customFormat="1" x14ac:dyDescent="0.25"/>
    <row r="441" s="22" customFormat="1" x14ac:dyDescent="0.25"/>
    <row r="442" s="22" customFormat="1" x14ac:dyDescent="0.25"/>
    <row r="443" s="22" customFormat="1" x14ac:dyDescent="0.25"/>
    <row r="444" s="22" customFormat="1" x14ac:dyDescent="0.25"/>
    <row r="445" s="22" customFormat="1" x14ac:dyDescent="0.25"/>
    <row r="446" s="22" customFormat="1" x14ac:dyDescent="0.25"/>
    <row r="447" s="22" customFormat="1" x14ac:dyDescent="0.25"/>
    <row r="448" s="22" customFormat="1" x14ac:dyDescent="0.25"/>
    <row r="449" s="22" customFormat="1" x14ac:dyDescent="0.25"/>
    <row r="450" s="22" customFormat="1" x14ac:dyDescent="0.25"/>
    <row r="451" s="22" customFormat="1" x14ac:dyDescent="0.25"/>
    <row r="452" s="22" customFormat="1" x14ac:dyDescent="0.25"/>
    <row r="453" s="22" customFormat="1" x14ac:dyDescent="0.25"/>
    <row r="454" s="22" customFormat="1" x14ac:dyDescent="0.25"/>
    <row r="455" s="22" customFormat="1" x14ac:dyDescent="0.25"/>
    <row r="456" s="22" customFormat="1" x14ac:dyDescent="0.25"/>
    <row r="457" s="22" customFormat="1" x14ac:dyDescent="0.25"/>
    <row r="458" s="22" customFormat="1" x14ac:dyDescent="0.25"/>
    <row r="459" s="22" customFormat="1" x14ac:dyDescent="0.25"/>
    <row r="460" s="22" customFormat="1" x14ac:dyDescent="0.25"/>
    <row r="461" s="22" customFormat="1" x14ac:dyDescent="0.25"/>
    <row r="462" s="22" customFormat="1" x14ac:dyDescent="0.25"/>
    <row r="463" s="22" customFormat="1" x14ac:dyDescent="0.25"/>
    <row r="464" s="22" customFormat="1" x14ac:dyDescent="0.25"/>
    <row r="465" s="22" customFormat="1" x14ac:dyDescent="0.25"/>
    <row r="466" s="22" customFormat="1" x14ac:dyDescent="0.25"/>
    <row r="467" s="22" customFormat="1" x14ac:dyDescent="0.25"/>
    <row r="468" s="22" customFormat="1" x14ac:dyDescent="0.25"/>
    <row r="469" s="22" customFormat="1" x14ac:dyDescent="0.25"/>
    <row r="470" s="22" customFormat="1" x14ac:dyDescent="0.25"/>
    <row r="471" s="22" customFormat="1" x14ac:dyDescent="0.25"/>
    <row r="472" s="22" customFormat="1" x14ac:dyDescent="0.25"/>
    <row r="473" s="22" customFormat="1" x14ac:dyDescent="0.25"/>
    <row r="474" s="22" customFormat="1" x14ac:dyDescent="0.25"/>
    <row r="475" s="22" customFormat="1" x14ac:dyDescent="0.25"/>
    <row r="476" s="22" customFormat="1" x14ac:dyDescent="0.25"/>
    <row r="477" s="22" customFormat="1" x14ac:dyDescent="0.25"/>
    <row r="478" s="22" customFormat="1" x14ac:dyDescent="0.25"/>
    <row r="479" s="22" customFormat="1" x14ac:dyDescent="0.25"/>
    <row r="480" s="22" customFormat="1" x14ac:dyDescent="0.25"/>
    <row r="481" s="22" customFormat="1" x14ac:dyDescent="0.25"/>
    <row r="482" s="22" customFormat="1" x14ac:dyDescent="0.25"/>
    <row r="483" s="22" customFormat="1" x14ac:dyDescent="0.25"/>
    <row r="484" s="22" customFormat="1" x14ac:dyDescent="0.25"/>
    <row r="485" s="22" customFormat="1" x14ac:dyDescent="0.25"/>
    <row r="486" s="22" customFormat="1" x14ac:dyDescent="0.25"/>
    <row r="487" s="22" customFormat="1" x14ac:dyDescent="0.25"/>
    <row r="488" s="22" customFormat="1" x14ac:dyDescent="0.25"/>
    <row r="489" s="22" customFormat="1" x14ac:dyDescent="0.25"/>
    <row r="490" s="22" customFormat="1" x14ac:dyDescent="0.25"/>
    <row r="491" s="22" customFormat="1" x14ac:dyDescent="0.25"/>
    <row r="492" s="22" customFormat="1" x14ac:dyDescent="0.25"/>
    <row r="493" s="22" customFormat="1" x14ac:dyDescent="0.25"/>
    <row r="494" s="22" customFormat="1" x14ac:dyDescent="0.25"/>
    <row r="495" s="22" customFormat="1" x14ac:dyDescent="0.25"/>
    <row r="496" s="22" customFormat="1" x14ac:dyDescent="0.25"/>
    <row r="497" s="22" customFormat="1" x14ac:dyDescent="0.25"/>
    <row r="498" s="22" customFormat="1" x14ac:dyDescent="0.25"/>
    <row r="499" s="22" customFormat="1" x14ac:dyDescent="0.25"/>
    <row r="500" s="22" customFormat="1" x14ac:dyDescent="0.25"/>
    <row r="501" s="22" customFormat="1" x14ac:dyDescent="0.25"/>
    <row r="502" s="22" customFormat="1" x14ac:dyDescent="0.25"/>
    <row r="503" s="22" customFormat="1" x14ac:dyDescent="0.25"/>
    <row r="504" s="22" customFormat="1" x14ac:dyDescent="0.25"/>
    <row r="505" s="22" customFormat="1" x14ac:dyDescent="0.25"/>
    <row r="506" s="22" customFormat="1" x14ac:dyDescent="0.25"/>
    <row r="507" s="22" customFormat="1" x14ac:dyDescent="0.25"/>
    <row r="508" s="22" customFormat="1" x14ac:dyDescent="0.25"/>
    <row r="509" s="22" customFormat="1" x14ac:dyDescent="0.25"/>
    <row r="510" s="22" customFormat="1" x14ac:dyDescent="0.25"/>
    <row r="511" s="22" customFormat="1" x14ac:dyDescent="0.25"/>
    <row r="512" s="22" customFormat="1" x14ac:dyDescent="0.25"/>
    <row r="513" s="22" customFormat="1" x14ac:dyDescent="0.25"/>
    <row r="514" s="22" customFormat="1" x14ac:dyDescent="0.25"/>
    <row r="515" s="22" customFormat="1" x14ac:dyDescent="0.25"/>
    <row r="516" s="22" customFormat="1" x14ac:dyDescent="0.25"/>
    <row r="517" s="22" customFormat="1" x14ac:dyDescent="0.25"/>
    <row r="518" s="22" customFormat="1" x14ac:dyDescent="0.25"/>
    <row r="519" s="22" customFormat="1" x14ac:dyDescent="0.25"/>
    <row r="520" s="22" customFormat="1" x14ac:dyDescent="0.25"/>
    <row r="521" s="22" customFormat="1" x14ac:dyDescent="0.25"/>
    <row r="522" s="22" customFormat="1" x14ac:dyDescent="0.25"/>
    <row r="523" s="22" customFormat="1" x14ac:dyDescent="0.25"/>
    <row r="524" s="22" customFormat="1" x14ac:dyDescent="0.25"/>
    <row r="525" s="22" customFormat="1" x14ac:dyDescent="0.25"/>
    <row r="526" s="22" customFormat="1" x14ac:dyDescent="0.25"/>
    <row r="527" s="22" customFormat="1" x14ac:dyDescent="0.25"/>
    <row r="528" s="22" customFormat="1" x14ac:dyDescent="0.25"/>
    <row r="529" s="22" customFormat="1" x14ac:dyDescent="0.25"/>
    <row r="530" s="22" customFormat="1" x14ac:dyDescent="0.25"/>
    <row r="531" s="22" customFormat="1" x14ac:dyDescent="0.25"/>
    <row r="532" s="22" customFormat="1" x14ac:dyDescent="0.25"/>
    <row r="533" s="22" customFormat="1" x14ac:dyDescent="0.25"/>
    <row r="534" s="22" customFormat="1" x14ac:dyDescent="0.25"/>
    <row r="535" s="22" customFormat="1" x14ac:dyDescent="0.25"/>
    <row r="536" s="22" customFormat="1" x14ac:dyDescent="0.25"/>
    <row r="537" s="22" customFormat="1" x14ac:dyDescent="0.25"/>
    <row r="538" s="22" customFormat="1" x14ac:dyDescent="0.25"/>
    <row r="539" s="22" customFormat="1" x14ac:dyDescent="0.25"/>
    <row r="540" s="22" customFormat="1" x14ac:dyDescent="0.25"/>
    <row r="541" s="22" customFormat="1" x14ac:dyDescent="0.25"/>
    <row r="542" s="22" customFormat="1" x14ac:dyDescent="0.25"/>
    <row r="543" s="22" customFormat="1" x14ac:dyDescent="0.25"/>
    <row r="544" s="22" customFormat="1" x14ac:dyDescent="0.25"/>
    <row r="545" s="22" customFormat="1" x14ac:dyDescent="0.25"/>
    <row r="546" s="22" customFormat="1" x14ac:dyDescent="0.25"/>
    <row r="547" s="22" customFormat="1" x14ac:dyDescent="0.25"/>
    <row r="548" s="22" customFormat="1" x14ac:dyDescent="0.25"/>
    <row r="549" s="22" customFormat="1" x14ac:dyDescent="0.25"/>
    <row r="550" s="22" customFormat="1" x14ac:dyDescent="0.25"/>
    <row r="551" s="22" customFormat="1" x14ac:dyDescent="0.25"/>
    <row r="552" s="22" customFormat="1" x14ac:dyDescent="0.25"/>
    <row r="553" s="22" customFormat="1" x14ac:dyDescent="0.25"/>
    <row r="554" s="22" customFormat="1" x14ac:dyDescent="0.25"/>
    <row r="555" s="22" customFormat="1" x14ac:dyDescent="0.25"/>
    <row r="556" s="22" customFormat="1" x14ac:dyDescent="0.25"/>
    <row r="557" s="22" customFormat="1" x14ac:dyDescent="0.25"/>
    <row r="558" s="22" customFormat="1" x14ac:dyDescent="0.25"/>
    <row r="559" s="22" customFormat="1" x14ac:dyDescent="0.25"/>
    <row r="560" s="22" customFormat="1" x14ac:dyDescent="0.25"/>
    <row r="561" s="22" customFormat="1" x14ac:dyDescent="0.25"/>
    <row r="562" s="22" customFormat="1" x14ac:dyDescent="0.25"/>
    <row r="563" s="22" customFormat="1" x14ac:dyDescent="0.25"/>
    <row r="564" s="22" customFormat="1" x14ac:dyDescent="0.25"/>
    <row r="565" s="22" customFormat="1" x14ac:dyDescent="0.25"/>
    <row r="566" s="22" customFormat="1" x14ac:dyDescent="0.25"/>
    <row r="567" s="22" customFormat="1" x14ac:dyDescent="0.25"/>
    <row r="568" s="22" customFormat="1" x14ac:dyDescent="0.25"/>
    <row r="569" s="22" customFormat="1" x14ac:dyDescent="0.25"/>
    <row r="570" s="22" customFormat="1" x14ac:dyDescent="0.25"/>
    <row r="571" s="22" customFormat="1" x14ac:dyDescent="0.25"/>
    <row r="572" s="22" customFormat="1" x14ac:dyDescent="0.25"/>
    <row r="573" s="22" customFormat="1" x14ac:dyDescent="0.25"/>
    <row r="574" s="22" customFormat="1" x14ac:dyDescent="0.25"/>
    <row r="575" s="22" customFormat="1" x14ac:dyDescent="0.25"/>
    <row r="576" s="22" customFormat="1" x14ac:dyDescent="0.25"/>
    <row r="577" s="22" customFormat="1" x14ac:dyDescent="0.25"/>
    <row r="578" s="22" customFormat="1" x14ac:dyDescent="0.25"/>
    <row r="579" s="22" customFormat="1" x14ac:dyDescent="0.25"/>
    <row r="580" s="22" customFormat="1" x14ac:dyDescent="0.25"/>
    <row r="581" s="22" customFormat="1" x14ac:dyDescent="0.25"/>
    <row r="582" s="22" customFormat="1" x14ac:dyDescent="0.25"/>
    <row r="583" s="22" customFormat="1" x14ac:dyDescent="0.25"/>
    <row r="584" s="22" customFormat="1" x14ac:dyDescent="0.25"/>
    <row r="585" s="22" customFormat="1" x14ac:dyDescent="0.25"/>
    <row r="586" s="22" customFormat="1" x14ac:dyDescent="0.25"/>
    <row r="587" s="22" customFormat="1" x14ac:dyDescent="0.25"/>
    <row r="588" s="22" customFormat="1" x14ac:dyDescent="0.25"/>
    <row r="589" s="22" customFormat="1" x14ac:dyDescent="0.25"/>
    <row r="590" s="22" customFormat="1" x14ac:dyDescent="0.25"/>
    <row r="591" s="22" customFormat="1" x14ac:dyDescent="0.25"/>
    <row r="592" s="22" customFormat="1" x14ac:dyDescent="0.25"/>
    <row r="593" s="22" customFormat="1" x14ac:dyDescent="0.25"/>
    <row r="594" s="22" customFormat="1" x14ac:dyDescent="0.25"/>
    <row r="595" s="22" customFormat="1" x14ac:dyDescent="0.25"/>
    <row r="596" s="22" customFormat="1" x14ac:dyDescent="0.25"/>
    <row r="597" s="22" customFormat="1" x14ac:dyDescent="0.25"/>
    <row r="598" s="22" customFormat="1" x14ac:dyDescent="0.25"/>
    <row r="599" s="22" customFormat="1" x14ac:dyDescent="0.25"/>
    <row r="600" s="22" customFormat="1" x14ac:dyDescent="0.25"/>
    <row r="601" s="22" customFormat="1" x14ac:dyDescent="0.25"/>
    <row r="602" s="22" customFormat="1" x14ac:dyDescent="0.25"/>
    <row r="603" s="22" customFormat="1" x14ac:dyDescent="0.25"/>
    <row r="604" s="22" customFormat="1" x14ac:dyDescent="0.25"/>
    <row r="605" s="22" customFormat="1" x14ac:dyDescent="0.25"/>
    <row r="606" s="22" customFormat="1" x14ac:dyDescent="0.25"/>
    <row r="607" s="22" customFormat="1" x14ac:dyDescent="0.25"/>
    <row r="608" s="22" customFormat="1" x14ac:dyDescent="0.25"/>
    <row r="609" s="22" customFormat="1" x14ac:dyDescent="0.25"/>
    <row r="610" s="22" customFormat="1" x14ac:dyDescent="0.25"/>
    <row r="611" s="22" customFormat="1" x14ac:dyDescent="0.25"/>
    <row r="612" s="22" customFormat="1" x14ac:dyDescent="0.25"/>
    <row r="613" s="22" customFormat="1" x14ac:dyDescent="0.25"/>
    <row r="614" s="22" customFormat="1" x14ac:dyDescent="0.25"/>
    <row r="615" s="22" customFormat="1" x14ac:dyDescent="0.25"/>
    <row r="616" s="22" customFormat="1" x14ac:dyDescent="0.25"/>
    <row r="617" s="22" customFormat="1" x14ac:dyDescent="0.25"/>
    <row r="618" s="22" customFormat="1" x14ac:dyDescent="0.25"/>
    <row r="619" s="22" customFormat="1" x14ac:dyDescent="0.25"/>
    <row r="620" s="22" customFormat="1" x14ac:dyDescent="0.25"/>
    <row r="621" s="22" customFormat="1" x14ac:dyDescent="0.25"/>
    <row r="622" s="22" customFormat="1" x14ac:dyDescent="0.25"/>
    <row r="623" s="22" customFormat="1" x14ac:dyDescent="0.25"/>
    <row r="624" s="22" customFormat="1" x14ac:dyDescent="0.25"/>
    <row r="625" s="22" customFormat="1" x14ac:dyDescent="0.25"/>
    <row r="626" s="22" customFormat="1" x14ac:dyDescent="0.25"/>
    <row r="627" s="22" customFormat="1" x14ac:dyDescent="0.25"/>
    <row r="628" s="22" customFormat="1" x14ac:dyDescent="0.25"/>
    <row r="629" s="22" customFormat="1" x14ac:dyDescent="0.25"/>
    <row r="630" s="22" customFormat="1" x14ac:dyDescent="0.25"/>
    <row r="631" s="22" customFormat="1" x14ac:dyDescent="0.25"/>
    <row r="632" s="22" customFormat="1" x14ac:dyDescent="0.25"/>
    <row r="633" s="22" customFormat="1" x14ac:dyDescent="0.25"/>
    <row r="634" s="22" customFormat="1" x14ac:dyDescent="0.25"/>
    <row r="635" s="22" customFormat="1" x14ac:dyDescent="0.25"/>
    <row r="636" s="22" customFormat="1" x14ac:dyDescent="0.25"/>
    <row r="637" s="22" customFormat="1" x14ac:dyDescent="0.25"/>
    <row r="638" s="22" customFormat="1" x14ac:dyDescent="0.25"/>
    <row r="639" s="22" customFormat="1" x14ac:dyDescent="0.25"/>
    <row r="640" s="22" customFormat="1" x14ac:dyDescent="0.25"/>
    <row r="641" s="22" customFormat="1" x14ac:dyDescent="0.25"/>
    <row r="642" s="22" customFormat="1" x14ac:dyDescent="0.25"/>
    <row r="643" s="22" customFormat="1" x14ac:dyDescent="0.25"/>
    <row r="644" s="22" customFormat="1" x14ac:dyDescent="0.25"/>
    <row r="645" s="22" customFormat="1" x14ac:dyDescent="0.25"/>
    <row r="646" s="22" customFormat="1" x14ac:dyDescent="0.25"/>
    <row r="647" s="22" customFormat="1" x14ac:dyDescent="0.25"/>
    <row r="648" s="22" customFormat="1" x14ac:dyDescent="0.25"/>
    <row r="649" s="22" customFormat="1" x14ac:dyDescent="0.25"/>
    <row r="650" s="22" customFormat="1" x14ac:dyDescent="0.25"/>
    <row r="651" s="22" customFormat="1" x14ac:dyDescent="0.25"/>
    <row r="652" s="22" customFormat="1" x14ac:dyDescent="0.25"/>
    <row r="653" s="22" customFormat="1" x14ac:dyDescent="0.25"/>
    <row r="654" s="22" customFormat="1" x14ac:dyDescent="0.25"/>
    <row r="655" s="22" customFormat="1" x14ac:dyDescent="0.25"/>
    <row r="656" s="22" customFormat="1" x14ac:dyDescent="0.25"/>
    <row r="657" s="22" customFormat="1" x14ac:dyDescent="0.25"/>
    <row r="658" s="22" customFormat="1" x14ac:dyDescent="0.25"/>
    <row r="659" s="22" customFormat="1" x14ac:dyDescent="0.25"/>
    <row r="660" s="22" customFormat="1" x14ac:dyDescent="0.25"/>
    <row r="661" s="22" customFormat="1" x14ac:dyDescent="0.25"/>
    <row r="662" s="22" customFormat="1" x14ac:dyDescent="0.25"/>
    <row r="663" s="22" customFormat="1" x14ac:dyDescent="0.25"/>
    <row r="664" s="22" customFormat="1" x14ac:dyDescent="0.25"/>
    <row r="665" s="22" customFormat="1" x14ac:dyDescent="0.25"/>
    <row r="666" s="22" customFormat="1" x14ac:dyDescent="0.25"/>
    <row r="667" s="22" customFormat="1" x14ac:dyDescent="0.25"/>
    <row r="668" s="22" customFormat="1" x14ac:dyDescent="0.25"/>
    <row r="669" s="22" customFormat="1" x14ac:dyDescent="0.25"/>
    <row r="670" s="22" customFormat="1" x14ac:dyDescent="0.25"/>
    <row r="671" s="22" customFormat="1" x14ac:dyDescent="0.25"/>
    <row r="672" s="22" customFormat="1" x14ac:dyDescent="0.25"/>
    <row r="673" s="22" customFormat="1" x14ac:dyDescent="0.25"/>
    <row r="674" s="22" customFormat="1" x14ac:dyDescent="0.25"/>
    <row r="675" s="22" customFormat="1" x14ac:dyDescent="0.25"/>
    <row r="676" s="22" customFormat="1" x14ac:dyDescent="0.25"/>
    <row r="677" s="22" customFormat="1" x14ac:dyDescent="0.25"/>
    <row r="678" s="22" customFormat="1" x14ac:dyDescent="0.25"/>
    <row r="679" s="22" customFormat="1" x14ac:dyDescent="0.25"/>
    <row r="680" s="22" customFormat="1" x14ac:dyDescent="0.25"/>
    <row r="681" s="22" customFormat="1" x14ac:dyDescent="0.25"/>
    <row r="682" s="22" customFormat="1" x14ac:dyDescent="0.25"/>
    <row r="683" s="22" customFormat="1" x14ac:dyDescent="0.25"/>
    <row r="684" s="22" customFormat="1" x14ac:dyDescent="0.25"/>
    <row r="685" s="22" customFormat="1" x14ac:dyDescent="0.25"/>
    <row r="686" s="22" customFormat="1" x14ac:dyDescent="0.25"/>
    <row r="687" s="22" customFormat="1" x14ac:dyDescent="0.25"/>
    <row r="688" s="22" customFormat="1" x14ac:dyDescent="0.25"/>
    <row r="689" s="22" customFormat="1" x14ac:dyDescent="0.25"/>
    <row r="690" s="22" customFormat="1" x14ac:dyDescent="0.25"/>
    <row r="691" s="22" customFormat="1" x14ac:dyDescent="0.25"/>
    <row r="692" s="22" customFormat="1" x14ac:dyDescent="0.25"/>
    <row r="693" s="22" customFormat="1" x14ac:dyDescent="0.25"/>
    <row r="694" s="22" customFormat="1" x14ac:dyDescent="0.25"/>
    <row r="695" s="22" customFormat="1" x14ac:dyDescent="0.25"/>
    <row r="696" s="22" customFormat="1" x14ac:dyDescent="0.25"/>
    <row r="697" s="22" customFormat="1" x14ac:dyDescent="0.25"/>
    <row r="698" s="22" customFormat="1" x14ac:dyDescent="0.25"/>
    <row r="699" s="22" customFormat="1" x14ac:dyDescent="0.25"/>
    <row r="700" s="22" customFormat="1" x14ac:dyDescent="0.25"/>
    <row r="701" s="22" customFormat="1" x14ac:dyDescent="0.25"/>
    <row r="702" s="22" customFormat="1" x14ac:dyDescent="0.25"/>
    <row r="703" s="22" customFormat="1" x14ac:dyDescent="0.25"/>
    <row r="704" s="22" customFormat="1" x14ac:dyDescent="0.25"/>
    <row r="705" s="22" customFormat="1" x14ac:dyDescent="0.25"/>
    <row r="706" s="22" customFormat="1" x14ac:dyDescent="0.25"/>
    <row r="707" s="22" customFormat="1" x14ac:dyDescent="0.25"/>
    <row r="708" s="22" customFormat="1" x14ac:dyDescent="0.25"/>
    <row r="709" s="22" customFormat="1" x14ac:dyDescent="0.25"/>
    <row r="710" s="22" customFormat="1" x14ac:dyDescent="0.25"/>
    <row r="711" s="22" customFormat="1" x14ac:dyDescent="0.25"/>
    <row r="712" s="22" customFormat="1" x14ac:dyDescent="0.25"/>
    <row r="713" s="22" customFormat="1" x14ac:dyDescent="0.25"/>
    <row r="714" s="22" customFormat="1" x14ac:dyDescent="0.25"/>
    <row r="715" s="22" customFormat="1" x14ac:dyDescent="0.25"/>
    <row r="716" s="22" customFormat="1" x14ac:dyDescent="0.25"/>
    <row r="717" s="22" customFormat="1" x14ac:dyDescent="0.25"/>
    <row r="718" s="22" customFormat="1" x14ac:dyDescent="0.25"/>
    <row r="719" s="22" customFormat="1" x14ac:dyDescent="0.25"/>
    <row r="720" s="22" customFormat="1" x14ac:dyDescent="0.25"/>
    <row r="721" s="22" customFormat="1" x14ac:dyDescent="0.25"/>
    <row r="722" s="22" customFormat="1" x14ac:dyDescent="0.25"/>
    <row r="723" s="22" customFormat="1" x14ac:dyDescent="0.25"/>
    <row r="724" s="22" customFormat="1" x14ac:dyDescent="0.25"/>
    <row r="725" s="22" customFormat="1" x14ac:dyDescent="0.25"/>
    <row r="726" s="22" customFormat="1" x14ac:dyDescent="0.25"/>
    <row r="727" s="22" customFormat="1" x14ac:dyDescent="0.25"/>
    <row r="728" s="22" customFormat="1" x14ac:dyDescent="0.25"/>
    <row r="729" s="22" customFormat="1" x14ac:dyDescent="0.25"/>
    <row r="730" s="22" customFormat="1" x14ac:dyDescent="0.25"/>
    <row r="731" s="22" customFormat="1" x14ac:dyDescent="0.25"/>
    <row r="732" s="22" customFormat="1" x14ac:dyDescent="0.25"/>
    <row r="733" s="22" customFormat="1" x14ac:dyDescent="0.25"/>
    <row r="734" s="22" customFormat="1" x14ac:dyDescent="0.25"/>
    <row r="735" s="22" customFormat="1" x14ac:dyDescent="0.25"/>
    <row r="736" s="22" customFormat="1" x14ac:dyDescent="0.25"/>
    <row r="737" s="22" customFormat="1" x14ac:dyDescent="0.25"/>
    <row r="738" s="22" customFormat="1" x14ac:dyDescent="0.25"/>
    <row r="739" s="22" customFormat="1" x14ac:dyDescent="0.25"/>
    <row r="740" s="22" customFormat="1" x14ac:dyDescent="0.25"/>
    <row r="741" s="22" customFormat="1" x14ac:dyDescent="0.25"/>
    <row r="742" s="22" customFormat="1" x14ac:dyDescent="0.25"/>
    <row r="743" s="22" customFormat="1" x14ac:dyDescent="0.25"/>
    <row r="744" s="22" customFormat="1" x14ac:dyDescent="0.25"/>
    <row r="745" s="22" customFormat="1" x14ac:dyDescent="0.25"/>
    <row r="746" s="22" customFormat="1" x14ac:dyDescent="0.25"/>
    <row r="747" s="22" customFormat="1" x14ac:dyDescent="0.25"/>
    <row r="748" s="22" customFormat="1" x14ac:dyDescent="0.25"/>
    <row r="749" s="22" customFormat="1" x14ac:dyDescent="0.25"/>
    <row r="750" s="22" customFormat="1" x14ac:dyDescent="0.25"/>
    <row r="751" s="22" customFormat="1" x14ac:dyDescent="0.25"/>
    <row r="752" s="22" customFormat="1" x14ac:dyDescent="0.25"/>
    <row r="753" s="22" customFormat="1" x14ac:dyDescent="0.25"/>
    <row r="754" s="22" customFormat="1" x14ac:dyDescent="0.25"/>
    <row r="755" s="22" customFormat="1" x14ac:dyDescent="0.25"/>
    <row r="756" s="22" customFormat="1" x14ac:dyDescent="0.25"/>
    <row r="757" s="22" customFormat="1" x14ac:dyDescent="0.25"/>
    <row r="758" s="22" customFormat="1" x14ac:dyDescent="0.25"/>
    <row r="759" s="22" customFormat="1" x14ac:dyDescent="0.25"/>
    <row r="760" s="22" customFormat="1" x14ac:dyDescent="0.25"/>
    <row r="761" s="22" customFormat="1" x14ac:dyDescent="0.25"/>
    <row r="762" s="22" customFormat="1" x14ac:dyDescent="0.25"/>
    <row r="763" s="22" customFormat="1" x14ac:dyDescent="0.25"/>
    <row r="764" s="22" customFormat="1" x14ac:dyDescent="0.25"/>
    <row r="765" s="22" customFormat="1" x14ac:dyDescent="0.25"/>
    <row r="766" s="22" customFormat="1" x14ac:dyDescent="0.25"/>
    <row r="767" s="22" customFormat="1" x14ac:dyDescent="0.25"/>
    <row r="768" s="22" customFormat="1" x14ac:dyDescent="0.25"/>
    <row r="769" s="22" customFormat="1" x14ac:dyDescent="0.25"/>
    <row r="770" s="22" customFormat="1" x14ac:dyDescent="0.25"/>
    <row r="771" s="22" customFormat="1" x14ac:dyDescent="0.25"/>
    <row r="772" s="22" customFormat="1" x14ac:dyDescent="0.25"/>
    <row r="773" s="22" customFormat="1" x14ac:dyDescent="0.25"/>
    <row r="774" s="22" customFormat="1" x14ac:dyDescent="0.25"/>
    <row r="775" s="22" customFormat="1" x14ac:dyDescent="0.25"/>
    <row r="776" s="22" customFormat="1" x14ac:dyDescent="0.25"/>
    <row r="777" s="22" customFormat="1" x14ac:dyDescent="0.25"/>
    <row r="778" s="22" customFormat="1" x14ac:dyDescent="0.25"/>
    <row r="779" s="22" customFormat="1" x14ac:dyDescent="0.25"/>
    <row r="780" s="22" customFormat="1" x14ac:dyDescent="0.25"/>
    <row r="781" s="22" customFormat="1" x14ac:dyDescent="0.25"/>
    <row r="782" s="22" customFormat="1" x14ac:dyDescent="0.25"/>
    <row r="783" s="22" customFormat="1" x14ac:dyDescent="0.25"/>
    <row r="784" s="22" customFormat="1" x14ac:dyDescent="0.25"/>
    <row r="785" s="22" customFormat="1" x14ac:dyDescent="0.25"/>
    <row r="786" s="22" customFormat="1" x14ac:dyDescent="0.25"/>
    <row r="787" s="22" customFormat="1" x14ac:dyDescent="0.25"/>
    <row r="788" s="22" customFormat="1" x14ac:dyDescent="0.25"/>
    <row r="789" s="22" customFormat="1" x14ac:dyDescent="0.25"/>
    <row r="790" s="22" customFormat="1" x14ac:dyDescent="0.25"/>
    <row r="791" s="22" customFormat="1" x14ac:dyDescent="0.25"/>
    <row r="792" s="22" customFormat="1" x14ac:dyDescent="0.25"/>
    <row r="793" s="22" customFormat="1" x14ac:dyDescent="0.25"/>
    <row r="794" s="22" customFormat="1" x14ac:dyDescent="0.25"/>
    <row r="795" s="22" customFormat="1" x14ac:dyDescent="0.25"/>
    <row r="796" s="22" customFormat="1" x14ac:dyDescent="0.25"/>
    <row r="797" s="22" customFormat="1" x14ac:dyDescent="0.25"/>
    <row r="798" s="22" customFormat="1" x14ac:dyDescent="0.25"/>
    <row r="799" s="22" customFormat="1" x14ac:dyDescent="0.25"/>
    <row r="800" s="22" customFormat="1" x14ac:dyDescent="0.25"/>
    <row r="801" s="22" customFormat="1" x14ac:dyDescent="0.25"/>
    <row r="802" s="22" customFormat="1" x14ac:dyDescent="0.25"/>
    <row r="803" s="22" customFormat="1" x14ac:dyDescent="0.25"/>
    <row r="804" s="22" customFormat="1" x14ac:dyDescent="0.25"/>
    <row r="805" s="22" customFormat="1" x14ac:dyDescent="0.25"/>
    <row r="806" s="22" customFormat="1" x14ac:dyDescent="0.25"/>
    <row r="807" s="22" customFormat="1" x14ac:dyDescent="0.25"/>
    <row r="808" s="22" customFormat="1" x14ac:dyDescent="0.25"/>
    <row r="809" s="22" customFormat="1" x14ac:dyDescent="0.25"/>
    <row r="810" s="22" customFormat="1" x14ac:dyDescent="0.25"/>
    <row r="811" s="22" customFormat="1" x14ac:dyDescent="0.25"/>
    <row r="812" s="22" customFormat="1" x14ac:dyDescent="0.25"/>
    <row r="813" s="22" customFormat="1" x14ac:dyDescent="0.25"/>
    <row r="814" s="22" customFormat="1" x14ac:dyDescent="0.25"/>
    <row r="815" s="22" customFormat="1" x14ac:dyDescent="0.25"/>
    <row r="816" s="22" customFormat="1" x14ac:dyDescent="0.25"/>
    <row r="817" s="22" customFormat="1" x14ac:dyDescent="0.25"/>
    <row r="818" s="22" customFormat="1" x14ac:dyDescent="0.25"/>
    <row r="819" s="22" customFormat="1" x14ac:dyDescent="0.25"/>
    <row r="820" s="22" customFormat="1" x14ac:dyDescent="0.25"/>
    <row r="821" s="22" customFormat="1" x14ac:dyDescent="0.25"/>
    <row r="822" s="22" customFormat="1" x14ac:dyDescent="0.25"/>
    <row r="823" s="22" customFormat="1" x14ac:dyDescent="0.25"/>
    <row r="824" s="22" customFormat="1" x14ac:dyDescent="0.25"/>
    <row r="825" s="22" customFormat="1" x14ac:dyDescent="0.25"/>
    <row r="826" s="22" customFormat="1" x14ac:dyDescent="0.25"/>
    <row r="827" s="22" customFormat="1" x14ac:dyDescent="0.25"/>
    <row r="828" s="22" customFormat="1" x14ac:dyDescent="0.25"/>
    <row r="829" s="22" customFormat="1" x14ac:dyDescent="0.25"/>
    <row r="830" s="22" customFormat="1" x14ac:dyDescent="0.25"/>
    <row r="831" s="22" customFormat="1" x14ac:dyDescent="0.25"/>
    <row r="832" s="22" customFormat="1" x14ac:dyDescent="0.25"/>
    <row r="833" s="22" customFormat="1" x14ac:dyDescent="0.25"/>
    <row r="834" s="22" customFormat="1" x14ac:dyDescent="0.25"/>
    <row r="835" s="22" customFormat="1" x14ac:dyDescent="0.25"/>
    <row r="836" s="22" customFormat="1" x14ac:dyDescent="0.25"/>
    <row r="837" s="22" customFormat="1" x14ac:dyDescent="0.25"/>
    <row r="838" s="22" customFormat="1" x14ac:dyDescent="0.25"/>
    <row r="839" s="22" customFormat="1" x14ac:dyDescent="0.25"/>
    <row r="840" s="22" customFormat="1" x14ac:dyDescent="0.25"/>
    <row r="841" s="22" customFormat="1" x14ac:dyDescent="0.25"/>
    <row r="842" s="22" customFormat="1" x14ac:dyDescent="0.25"/>
    <row r="843" s="22" customFormat="1" x14ac:dyDescent="0.25"/>
    <row r="844" s="22" customFormat="1" x14ac:dyDescent="0.25"/>
    <row r="845" s="22" customFormat="1" x14ac:dyDescent="0.25"/>
    <row r="846" s="22" customFormat="1" x14ac:dyDescent="0.25"/>
    <row r="847" s="22" customFormat="1" x14ac:dyDescent="0.25"/>
    <row r="848" s="22" customFormat="1" x14ac:dyDescent="0.25"/>
    <row r="849" s="22" customFormat="1" x14ac:dyDescent="0.25"/>
    <row r="850" s="22" customFormat="1" x14ac:dyDescent="0.25"/>
    <row r="851" s="22" customFormat="1" x14ac:dyDescent="0.25"/>
    <row r="852" s="22" customFormat="1" x14ac:dyDescent="0.25"/>
    <row r="853" s="22" customFormat="1" x14ac:dyDescent="0.25"/>
    <row r="854" s="22" customFormat="1" x14ac:dyDescent="0.25"/>
    <row r="855" s="22" customFormat="1" x14ac:dyDescent="0.25"/>
    <row r="856" s="22" customFormat="1" x14ac:dyDescent="0.25"/>
    <row r="857" s="22" customFormat="1" x14ac:dyDescent="0.25"/>
    <row r="858" s="22" customFormat="1" x14ac:dyDescent="0.25"/>
    <row r="859" s="22" customFormat="1" x14ac:dyDescent="0.25"/>
    <row r="860" s="22" customFormat="1" x14ac:dyDescent="0.25"/>
    <row r="861" s="22" customFormat="1" x14ac:dyDescent="0.25"/>
    <row r="862" s="22" customFormat="1" x14ac:dyDescent="0.25"/>
    <row r="863" s="22" customFormat="1" x14ac:dyDescent="0.25"/>
    <row r="864" s="22" customFormat="1" x14ac:dyDescent="0.25"/>
    <row r="865" s="22" customFormat="1" x14ac:dyDescent="0.25"/>
    <row r="866" s="22" customFormat="1" x14ac:dyDescent="0.25"/>
    <row r="867" s="22" customFormat="1" x14ac:dyDescent="0.25"/>
    <row r="868" s="22" customFormat="1" x14ac:dyDescent="0.25"/>
    <row r="869" s="22" customFormat="1" x14ac:dyDescent="0.25"/>
    <row r="870" s="22" customFormat="1" x14ac:dyDescent="0.25"/>
    <row r="871" s="22" customFormat="1" x14ac:dyDescent="0.25"/>
    <row r="872" s="22" customFormat="1" x14ac:dyDescent="0.25"/>
    <row r="873" s="22" customFormat="1" x14ac:dyDescent="0.25"/>
    <row r="874" s="22" customFormat="1" x14ac:dyDescent="0.25"/>
    <row r="875" s="22" customFormat="1" x14ac:dyDescent="0.25"/>
    <row r="876" s="22" customFormat="1" x14ac:dyDescent="0.25"/>
    <row r="877" s="22" customFormat="1" x14ac:dyDescent="0.25"/>
    <row r="878" s="22" customFormat="1" x14ac:dyDescent="0.25"/>
    <row r="879" s="22" customFormat="1" x14ac:dyDescent="0.25"/>
    <row r="880" s="22" customFormat="1" x14ac:dyDescent="0.25"/>
    <row r="881" s="22" customFormat="1" x14ac:dyDescent="0.25"/>
    <row r="882" s="22" customFormat="1" x14ac:dyDescent="0.25"/>
    <row r="883" s="22" customFormat="1" x14ac:dyDescent="0.25"/>
    <row r="884" s="22" customFormat="1" x14ac:dyDescent="0.25"/>
    <row r="885" s="22" customFormat="1" x14ac:dyDescent="0.25"/>
    <row r="886" s="22" customFormat="1" x14ac:dyDescent="0.25"/>
    <row r="887" s="22" customFormat="1" x14ac:dyDescent="0.25"/>
    <row r="888" s="22" customFormat="1" x14ac:dyDescent="0.25"/>
    <row r="889" s="22" customFormat="1" x14ac:dyDescent="0.25"/>
    <row r="890" s="22" customFormat="1" x14ac:dyDescent="0.25"/>
    <row r="891" s="22" customFormat="1" x14ac:dyDescent="0.25"/>
    <row r="892" s="22" customFormat="1" x14ac:dyDescent="0.25"/>
    <row r="893" s="22" customFormat="1" x14ac:dyDescent="0.25"/>
    <row r="894" s="22" customFormat="1" x14ac:dyDescent="0.25"/>
    <row r="895" s="22" customFormat="1" x14ac:dyDescent="0.25"/>
    <row r="896" s="22" customFormat="1" x14ac:dyDescent="0.25"/>
    <row r="897" s="22" customFormat="1" x14ac:dyDescent="0.25"/>
    <row r="898" s="22" customFormat="1" x14ac:dyDescent="0.25"/>
    <row r="899" s="22" customFormat="1" x14ac:dyDescent="0.25"/>
    <row r="900" s="22" customFormat="1" x14ac:dyDescent="0.25"/>
    <row r="901" s="22" customFormat="1" x14ac:dyDescent="0.25"/>
    <row r="902" s="22" customFormat="1" x14ac:dyDescent="0.25"/>
    <row r="903" s="22" customFormat="1" x14ac:dyDescent="0.25"/>
    <row r="904" s="22" customFormat="1" x14ac:dyDescent="0.25"/>
    <row r="905" s="22" customFormat="1" x14ac:dyDescent="0.25"/>
    <row r="906" s="22" customFormat="1" x14ac:dyDescent="0.25"/>
    <row r="907" s="22" customFormat="1" x14ac:dyDescent="0.25"/>
    <row r="908" s="22" customFormat="1" x14ac:dyDescent="0.25"/>
    <row r="909" s="22" customFormat="1" x14ac:dyDescent="0.25"/>
    <row r="910" s="22" customFormat="1" x14ac:dyDescent="0.25"/>
    <row r="911" s="22" customFormat="1" x14ac:dyDescent="0.25"/>
    <row r="912" s="22" customFormat="1" x14ac:dyDescent="0.25"/>
    <row r="913" s="22" customFormat="1" x14ac:dyDescent="0.25"/>
    <row r="914" s="22" customFormat="1" x14ac:dyDescent="0.25"/>
    <row r="915" s="22" customFormat="1" x14ac:dyDescent="0.25"/>
    <row r="916" s="22" customFormat="1" x14ac:dyDescent="0.25"/>
    <row r="917" s="22" customFormat="1" x14ac:dyDescent="0.25"/>
    <row r="918" s="22" customFormat="1" x14ac:dyDescent="0.25"/>
    <row r="919" s="22" customFormat="1" x14ac:dyDescent="0.25"/>
    <row r="920" s="22" customFormat="1" x14ac:dyDescent="0.25"/>
    <row r="921" s="22" customFormat="1" x14ac:dyDescent="0.25"/>
    <row r="922" s="22" customFormat="1" x14ac:dyDescent="0.25"/>
    <row r="923" s="22" customFormat="1" x14ac:dyDescent="0.25"/>
    <row r="924" s="22" customFormat="1" x14ac:dyDescent="0.25"/>
    <row r="925" s="22" customFormat="1" x14ac:dyDescent="0.25"/>
    <row r="926" s="22" customFormat="1" x14ac:dyDescent="0.25"/>
    <row r="927" s="22" customFormat="1" x14ac:dyDescent="0.25"/>
    <row r="928" s="22" customFormat="1" x14ac:dyDescent="0.25"/>
    <row r="929" s="22" customFormat="1" x14ac:dyDescent="0.25"/>
    <row r="930" s="22" customFormat="1" x14ac:dyDescent="0.25"/>
    <row r="931" s="22" customFormat="1" x14ac:dyDescent="0.25"/>
    <row r="932" s="22" customFormat="1" x14ac:dyDescent="0.25"/>
    <row r="933" s="22" customFormat="1" x14ac:dyDescent="0.25"/>
    <row r="934" s="22" customFormat="1" x14ac:dyDescent="0.25"/>
    <row r="935" s="22" customFormat="1" x14ac:dyDescent="0.25"/>
    <row r="936" s="22" customFormat="1" x14ac:dyDescent="0.25"/>
    <row r="937" s="22" customFormat="1" x14ac:dyDescent="0.25"/>
    <row r="938" s="22" customFormat="1" x14ac:dyDescent="0.25"/>
    <row r="939" s="22" customFormat="1" x14ac:dyDescent="0.25"/>
    <row r="940" s="22" customFormat="1" x14ac:dyDescent="0.25"/>
    <row r="941" s="22" customFormat="1" x14ac:dyDescent="0.25"/>
    <row r="942" s="22" customFormat="1" x14ac:dyDescent="0.25"/>
    <row r="943" s="22" customFormat="1" x14ac:dyDescent="0.25"/>
    <row r="944" s="22" customFormat="1" x14ac:dyDescent="0.25"/>
    <row r="945" s="22" customFormat="1" x14ac:dyDescent="0.25"/>
    <row r="946" s="22" customFormat="1" x14ac:dyDescent="0.25"/>
    <row r="947" s="22" customFormat="1" x14ac:dyDescent="0.25"/>
    <row r="948" s="22" customFormat="1" x14ac:dyDescent="0.25"/>
    <row r="949" s="22" customFormat="1" x14ac:dyDescent="0.25"/>
    <row r="950" s="22" customFormat="1" x14ac:dyDescent="0.25"/>
    <row r="951" s="22" customFormat="1" x14ac:dyDescent="0.25"/>
    <row r="952" s="22" customFormat="1" x14ac:dyDescent="0.25"/>
    <row r="953" s="22" customFormat="1" x14ac:dyDescent="0.25"/>
    <row r="954" s="22" customFormat="1" x14ac:dyDescent="0.25"/>
    <row r="955" s="22" customFormat="1" x14ac:dyDescent="0.25"/>
    <row r="956" s="22" customFormat="1" x14ac:dyDescent="0.25"/>
    <row r="957" s="22" customFormat="1" x14ac:dyDescent="0.25"/>
    <row r="958" s="22" customFormat="1" x14ac:dyDescent="0.25"/>
    <row r="959" s="22" customFormat="1" x14ac:dyDescent="0.25"/>
    <row r="960" s="22" customFormat="1" x14ac:dyDescent="0.25"/>
    <row r="961" s="22" customFormat="1" x14ac:dyDescent="0.25"/>
    <row r="962" s="22" customFormat="1" x14ac:dyDescent="0.25"/>
    <row r="963" s="22" customFormat="1" x14ac:dyDescent="0.25"/>
    <row r="964" s="22" customFormat="1" x14ac:dyDescent="0.25"/>
    <row r="965" s="22" customFormat="1" x14ac:dyDescent="0.25"/>
    <row r="966" s="22" customFormat="1" x14ac:dyDescent="0.25"/>
    <row r="967" s="22" customFormat="1" x14ac:dyDescent="0.25"/>
    <row r="968" s="22" customFormat="1" x14ac:dyDescent="0.25"/>
    <row r="969" s="22" customFormat="1" x14ac:dyDescent="0.25"/>
    <row r="970" s="22" customFormat="1" x14ac:dyDescent="0.25"/>
    <row r="971" s="22" customFormat="1" x14ac:dyDescent="0.25"/>
    <row r="972" s="22" customFormat="1" x14ac:dyDescent="0.25"/>
    <row r="973" s="22" customFormat="1" x14ac:dyDescent="0.25"/>
    <row r="974" s="22" customFormat="1" x14ac:dyDescent="0.25"/>
    <row r="975" s="22" customFormat="1" x14ac:dyDescent="0.25"/>
    <row r="976" s="22" customFormat="1" x14ac:dyDescent="0.25"/>
    <row r="977" s="22" customFormat="1" x14ac:dyDescent="0.25"/>
    <row r="978" s="22" customFormat="1" x14ac:dyDescent="0.25"/>
    <row r="979" s="22" customFormat="1" x14ac:dyDescent="0.25"/>
    <row r="980" s="22" customFormat="1" x14ac:dyDescent="0.25"/>
    <row r="981" s="22" customFormat="1" x14ac:dyDescent="0.25"/>
    <row r="982" s="22" customFormat="1" x14ac:dyDescent="0.25"/>
    <row r="983" s="22" customFormat="1" x14ac:dyDescent="0.25"/>
    <row r="984" s="22" customFormat="1" x14ac:dyDescent="0.25"/>
    <row r="985" s="22" customFormat="1" x14ac:dyDescent="0.25"/>
    <row r="986" s="22" customFormat="1" x14ac:dyDescent="0.25"/>
    <row r="987" s="22" customFormat="1" x14ac:dyDescent="0.25"/>
    <row r="988" s="22" customFormat="1" x14ac:dyDescent="0.25"/>
    <row r="989" s="22" customFormat="1" x14ac:dyDescent="0.25"/>
    <row r="990" s="22" customFormat="1" x14ac:dyDescent="0.25"/>
    <row r="991" s="22" customFormat="1" x14ac:dyDescent="0.25"/>
    <row r="992" s="22" customFormat="1" x14ac:dyDescent="0.25"/>
    <row r="993" s="22" customFormat="1" x14ac:dyDescent="0.25"/>
    <row r="994" s="22" customFormat="1" x14ac:dyDescent="0.25"/>
    <row r="995" s="22" customFormat="1" x14ac:dyDescent="0.25"/>
    <row r="996" s="22" customFormat="1" x14ac:dyDescent="0.25"/>
    <row r="997" s="22" customFormat="1" x14ac:dyDescent="0.25"/>
    <row r="998" s="22" customFormat="1" x14ac:dyDescent="0.25"/>
    <row r="999" s="22" customFormat="1" x14ac:dyDescent="0.25"/>
    <row r="1000" s="22" customFormat="1" x14ac:dyDescent="0.25"/>
    <row r="1001" s="22" customFormat="1" x14ac:dyDescent="0.25"/>
    <row r="1002" s="22" customFormat="1" x14ac:dyDescent="0.25"/>
    <row r="1003" s="22" customFormat="1" x14ac:dyDescent="0.25"/>
    <row r="1004" s="22" customFormat="1" x14ac:dyDescent="0.25"/>
    <row r="1005" s="22" customFormat="1" x14ac:dyDescent="0.25"/>
    <row r="1006" s="22" customFormat="1" x14ac:dyDescent="0.25"/>
    <row r="1007" s="22" customFormat="1" x14ac:dyDescent="0.25"/>
    <row r="1008" s="22" customFormat="1" x14ac:dyDescent="0.25"/>
    <row r="1009" s="22" customFormat="1" x14ac:dyDescent="0.25"/>
    <row r="1010" s="22" customFormat="1" x14ac:dyDescent="0.25"/>
    <row r="1011" s="22" customFormat="1" x14ac:dyDescent="0.25"/>
    <row r="1012" s="22" customFormat="1" x14ac:dyDescent="0.25"/>
    <row r="1013" s="22" customFormat="1" x14ac:dyDescent="0.25"/>
    <row r="1014" s="22" customFormat="1" x14ac:dyDescent="0.25"/>
    <row r="1015" s="22" customFormat="1" x14ac:dyDescent="0.25"/>
    <row r="1016" s="22" customFormat="1" x14ac:dyDescent="0.25"/>
    <row r="1017" s="22" customFormat="1" x14ac:dyDescent="0.25"/>
    <row r="1018" s="22" customFormat="1" x14ac:dyDescent="0.25"/>
    <row r="1019" s="22" customFormat="1" x14ac:dyDescent="0.25"/>
    <row r="1020" s="22" customFormat="1" x14ac:dyDescent="0.25"/>
    <row r="1021" s="22" customFormat="1" x14ac:dyDescent="0.25"/>
    <row r="1022" s="22" customFormat="1" x14ac:dyDescent="0.25"/>
    <row r="1023" s="22" customFormat="1" x14ac:dyDescent="0.25"/>
    <row r="1024" s="22" customFormat="1" x14ac:dyDescent="0.25"/>
    <row r="1025" s="22" customFormat="1" x14ac:dyDescent="0.25"/>
    <row r="1026" s="22" customFormat="1" x14ac:dyDescent="0.25"/>
    <row r="1027" s="22" customFormat="1" x14ac:dyDescent="0.25"/>
    <row r="1028" s="22" customFormat="1" x14ac:dyDescent="0.25"/>
    <row r="1029" s="22" customFormat="1" x14ac:dyDescent="0.25"/>
    <row r="1030" s="22" customFormat="1" x14ac:dyDescent="0.25"/>
    <row r="1031" s="22" customFormat="1" x14ac:dyDescent="0.25"/>
    <row r="1032" s="22" customFormat="1" x14ac:dyDescent="0.25"/>
    <row r="1033" s="22" customFormat="1" x14ac:dyDescent="0.25"/>
    <row r="1034" s="22" customFormat="1" x14ac:dyDescent="0.25"/>
    <row r="1035" s="22" customFormat="1" x14ac:dyDescent="0.25"/>
    <row r="1036" s="22" customFormat="1" x14ac:dyDescent="0.25"/>
    <row r="1037" s="22" customFormat="1" x14ac:dyDescent="0.25"/>
    <row r="1038" s="22" customFormat="1" x14ac:dyDescent="0.25"/>
    <row r="1039" s="22" customFormat="1" x14ac:dyDescent="0.25"/>
    <row r="1040" s="22" customFormat="1" x14ac:dyDescent="0.25"/>
    <row r="1041" s="22" customFormat="1" x14ac:dyDescent="0.25"/>
    <row r="1042" s="22" customFormat="1" x14ac:dyDescent="0.25"/>
    <row r="1043" s="22" customFormat="1" x14ac:dyDescent="0.25"/>
    <row r="1044" s="22" customFormat="1" x14ac:dyDescent="0.25"/>
    <row r="1045" s="22" customFormat="1" x14ac:dyDescent="0.25"/>
    <row r="1046" s="22" customFormat="1" x14ac:dyDescent="0.25"/>
    <row r="1047" s="22" customFormat="1" x14ac:dyDescent="0.25"/>
    <row r="1048" s="22" customFormat="1" x14ac:dyDescent="0.25"/>
    <row r="1049" s="22" customFormat="1" x14ac:dyDescent="0.25"/>
    <row r="1050" s="22" customFormat="1" x14ac:dyDescent="0.25"/>
    <row r="1051" s="22" customFormat="1" x14ac:dyDescent="0.25"/>
    <row r="1052" s="22" customFormat="1" x14ac:dyDescent="0.25"/>
    <row r="1053" s="22" customFormat="1" x14ac:dyDescent="0.25"/>
    <row r="1054" s="22" customFormat="1" x14ac:dyDescent="0.25"/>
    <row r="1055" s="22" customFormat="1" x14ac:dyDescent="0.25"/>
    <row r="1056" s="22" customFormat="1" x14ac:dyDescent="0.25"/>
    <row r="1057" s="22" customFormat="1" x14ac:dyDescent="0.25"/>
    <row r="1058" s="22" customFormat="1" x14ac:dyDescent="0.25"/>
    <row r="1059" s="22" customFormat="1" x14ac:dyDescent="0.25"/>
    <row r="1060" s="22" customFormat="1" x14ac:dyDescent="0.25"/>
    <row r="1061" s="22" customFormat="1" x14ac:dyDescent="0.25"/>
    <row r="1062" s="22" customFormat="1" x14ac:dyDescent="0.25"/>
    <row r="1063" s="22" customFormat="1" x14ac:dyDescent="0.25"/>
    <row r="1064" s="22" customFormat="1" x14ac:dyDescent="0.25"/>
    <row r="1065" s="22" customFormat="1" x14ac:dyDescent="0.25"/>
    <row r="1066" s="22" customFormat="1" x14ac:dyDescent="0.25"/>
    <row r="1067" s="22" customFormat="1" x14ac:dyDescent="0.25"/>
    <row r="1068" s="22" customFormat="1" x14ac:dyDescent="0.25"/>
    <row r="1069" s="22" customFormat="1" x14ac:dyDescent="0.25"/>
    <row r="1070" s="22" customFormat="1" x14ac:dyDescent="0.25"/>
    <row r="1071" s="22" customFormat="1" x14ac:dyDescent="0.25"/>
    <row r="1072" s="22" customFormat="1" x14ac:dyDescent="0.25"/>
    <row r="1073" s="22" customFormat="1" x14ac:dyDescent="0.25"/>
    <row r="1074" s="22" customFormat="1" x14ac:dyDescent="0.25"/>
    <row r="1075" s="22" customFormat="1" x14ac:dyDescent="0.25"/>
    <row r="1076" s="22" customFormat="1" x14ac:dyDescent="0.25"/>
    <row r="1077" s="22" customFormat="1" x14ac:dyDescent="0.25"/>
    <row r="1078" s="22" customFormat="1" x14ac:dyDescent="0.25"/>
    <row r="1079" s="22" customFormat="1" x14ac:dyDescent="0.25"/>
    <row r="1080" s="22" customFormat="1" x14ac:dyDescent="0.25"/>
    <row r="1081" s="22" customFormat="1" x14ac:dyDescent="0.25"/>
    <row r="1082" s="22" customFormat="1" x14ac:dyDescent="0.25"/>
    <row r="1083" s="22" customFormat="1" x14ac:dyDescent="0.25"/>
    <row r="1084" s="22" customFormat="1" x14ac:dyDescent="0.25"/>
    <row r="1085" s="22" customFormat="1" x14ac:dyDescent="0.25"/>
    <row r="1086" s="22" customFormat="1" x14ac:dyDescent="0.25"/>
    <row r="1087" s="22" customFormat="1" x14ac:dyDescent="0.25"/>
    <row r="1088" s="22" customFormat="1" x14ac:dyDescent="0.25"/>
    <row r="1089" s="22" customFormat="1" x14ac:dyDescent="0.25"/>
    <row r="1090" s="22" customFormat="1" x14ac:dyDescent="0.25"/>
    <row r="1091" s="22" customFormat="1" x14ac:dyDescent="0.25"/>
    <row r="1092" s="22" customFormat="1" x14ac:dyDescent="0.25"/>
    <row r="1093" s="22" customFormat="1" x14ac:dyDescent="0.25"/>
    <row r="1094" s="22" customFormat="1" x14ac:dyDescent="0.25"/>
    <row r="1095" s="22" customFormat="1" x14ac:dyDescent="0.25"/>
    <row r="1096" s="22" customFormat="1" x14ac:dyDescent="0.25"/>
    <row r="1097" s="22" customFormat="1" x14ac:dyDescent="0.25"/>
    <row r="1098" s="22" customFormat="1" x14ac:dyDescent="0.25"/>
    <row r="1099" s="22" customFormat="1" x14ac:dyDescent="0.25"/>
    <row r="1100" s="22" customFormat="1" x14ac:dyDescent="0.25"/>
    <row r="1101" s="22" customFormat="1" x14ac:dyDescent="0.25"/>
    <row r="1102" s="22" customFormat="1" x14ac:dyDescent="0.25"/>
    <row r="1103" s="22" customFormat="1" x14ac:dyDescent="0.25"/>
    <row r="1104" s="22" customFormat="1" x14ac:dyDescent="0.25"/>
    <row r="1105" s="22" customFormat="1" x14ac:dyDescent="0.25"/>
    <row r="1106" s="22" customFormat="1" x14ac:dyDescent="0.25"/>
    <row r="1107" s="22" customFormat="1" x14ac:dyDescent="0.25"/>
    <row r="1108" s="22" customFormat="1" x14ac:dyDescent="0.25"/>
    <row r="1109" s="22" customFormat="1" x14ac:dyDescent="0.25"/>
    <row r="1110" s="22" customFormat="1" x14ac:dyDescent="0.25"/>
    <row r="1111" s="22" customFormat="1" x14ac:dyDescent="0.25"/>
    <row r="1112" s="22" customFormat="1" x14ac:dyDescent="0.25"/>
    <row r="1113" s="22" customFormat="1" x14ac:dyDescent="0.25"/>
    <row r="1114" s="22" customFormat="1" x14ac:dyDescent="0.25"/>
    <row r="1115" s="22" customFormat="1" x14ac:dyDescent="0.25"/>
    <row r="1116" s="22" customFormat="1" x14ac:dyDescent="0.25"/>
    <row r="1117" s="22" customFormat="1" x14ac:dyDescent="0.25"/>
    <row r="1118" s="22" customFormat="1" x14ac:dyDescent="0.25"/>
    <row r="1119" s="22" customFormat="1" x14ac:dyDescent="0.25"/>
    <row r="1120" s="22" customFormat="1" x14ac:dyDescent="0.25"/>
    <row r="1121" s="22" customFormat="1" x14ac:dyDescent="0.25"/>
    <row r="1122" s="22" customFormat="1" x14ac:dyDescent="0.25"/>
    <row r="1123" s="22" customFormat="1" x14ac:dyDescent="0.25"/>
    <row r="1124" s="22" customFormat="1" x14ac:dyDescent="0.25"/>
    <row r="1125" s="22" customFormat="1" x14ac:dyDescent="0.25"/>
    <row r="1126" s="22" customFormat="1" x14ac:dyDescent="0.25"/>
    <row r="1127" s="22" customFormat="1" x14ac:dyDescent="0.25"/>
    <row r="1128" s="22" customFormat="1" x14ac:dyDescent="0.25"/>
    <row r="1129" s="22" customFormat="1" x14ac:dyDescent="0.25"/>
    <row r="1130" s="22" customFormat="1" x14ac:dyDescent="0.25"/>
    <row r="1131" s="22" customFormat="1" x14ac:dyDescent="0.25"/>
    <row r="1132" s="22" customFormat="1" x14ac:dyDescent="0.25"/>
    <row r="1133" s="22" customFormat="1" x14ac:dyDescent="0.25"/>
    <row r="1134" s="22" customFormat="1" x14ac:dyDescent="0.25"/>
    <row r="1135" s="22" customFormat="1" x14ac:dyDescent="0.25"/>
    <row r="1136" s="22" customFormat="1" x14ac:dyDescent="0.25"/>
    <row r="1137" s="22" customFormat="1" x14ac:dyDescent="0.25"/>
    <row r="1138" s="22" customFormat="1" x14ac:dyDescent="0.25"/>
    <row r="1139" s="22" customFormat="1" x14ac:dyDescent="0.25"/>
    <row r="1140" s="22" customFormat="1" x14ac:dyDescent="0.25"/>
    <row r="1141" s="22" customFormat="1" x14ac:dyDescent="0.25"/>
    <row r="1142" s="22" customFormat="1" x14ac:dyDescent="0.25"/>
    <row r="1143" s="22" customFormat="1" x14ac:dyDescent="0.25"/>
    <row r="1144" s="22" customFormat="1" x14ac:dyDescent="0.25"/>
    <row r="1145" s="22" customFormat="1" x14ac:dyDescent="0.25"/>
    <row r="1146" s="22" customFormat="1" x14ac:dyDescent="0.25"/>
    <row r="1147" s="22" customFormat="1" x14ac:dyDescent="0.25"/>
    <row r="1148" s="22" customFormat="1" x14ac:dyDescent="0.25"/>
    <row r="1149" s="22" customFormat="1" x14ac:dyDescent="0.25"/>
    <row r="1150" s="22" customFormat="1" x14ac:dyDescent="0.25"/>
    <row r="1151" s="22" customFormat="1" x14ac:dyDescent="0.25"/>
    <row r="1152" s="22" customFormat="1" x14ac:dyDescent="0.25"/>
    <row r="1153" s="22" customFormat="1" x14ac:dyDescent="0.25"/>
    <row r="1154" s="22" customFormat="1" x14ac:dyDescent="0.25"/>
    <row r="1155" s="22" customFormat="1" x14ac:dyDescent="0.25"/>
    <row r="1156" s="22" customFormat="1" x14ac:dyDescent="0.25"/>
    <row r="1157" s="22" customFormat="1" x14ac:dyDescent="0.25"/>
    <row r="1158" s="22" customFormat="1" x14ac:dyDescent="0.25"/>
    <row r="1159" s="22" customFormat="1" x14ac:dyDescent="0.25"/>
    <row r="1160" s="22" customFormat="1" x14ac:dyDescent="0.25"/>
    <row r="1161" s="22" customFormat="1" x14ac:dyDescent="0.25"/>
    <row r="1162" s="22" customFormat="1" x14ac:dyDescent="0.25"/>
    <row r="1163" s="22" customFormat="1" x14ac:dyDescent="0.25"/>
    <row r="1164" s="22" customFormat="1" x14ac:dyDescent="0.25"/>
    <row r="1165" s="22" customFormat="1" x14ac:dyDescent="0.25"/>
    <row r="1166" s="22" customFormat="1" x14ac:dyDescent="0.25"/>
    <row r="1167" s="22" customFormat="1" x14ac:dyDescent="0.25"/>
    <row r="1168" s="22" customFormat="1" x14ac:dyDescent="0.25"/>
    <row r="1169" s="22" customFormat="1" x14ac:dyDescent="0.25"/>
    <row r="1170" s="22" customFormat="1" x14ac:dyDescent="0.25"/>
    <row r="1171" s="22" customFormat="1" x14ac:dyDescent="0.25"/>
    <row r="1172" s="22" customFormat="1" x14ac:dyDescent="0.25"/>
    <row r="1173" s="22" customFormat="1" x14ac:dyDescent="0.25"/>
    <row r="1174" s="22" customFormat="1" x14ac:dyDescent="0.25"/>
    <row r="1175" s="22" customFormat="1" x14ac:dyDescent="0.25"/>
    <row r="1176" s="22" customFormat="1" x14ac:dyDescent="0.25"/>
    <row r="1177" s="22" customFormat="1" x14ac:dyDescent="0.25"/>
    <row r="1178" s="22" customFormat="1" x14ac:dyDescent="0.25"/>
    <row r="1179" s="22" customFormat="1" x14ac:dyDescent="0.25"/>
    <row r="1180" s="22" customFormat="1" x14ac:dyDescent="0.25"/>
    <row r="1181" s="22" customFormat="1" x14ac:dyDescent="0.25"/>
    <row r="1182" s="22" customFormat="1" x14ac:dyDescent="0.25"/>
    <row r="1183" s="22" customFormat="1" x14ac:dyDescent="0.25"/>
    <row r="1184" s="22" customFormat="1" x14ac:dyDescent="0.25"/>
    <row r="1185" s="22" customFormat="1" x14ac:dyDescent="0.25"/>
    <row r="1186" s="22" customFormat="1" x14ac:dyDescent="0.25"/>
    <row r="1187" s="22" customFormat="1" x14ac:dyDescent="0.25"/>
    <row r="1188" s="22" customFormat="1" x14ac:dyDescent="0.25"/>
    <row r="1189" s="22" customFormat="1" x14ac:dyDescent="0.25"/>
    <row r="1190" s="22" customFormat="1" x14ac:dyDescent="0.25"/>
    <row r="1191" s="22" customFormat="1" x14ac:dyDescent="0.25"/>
    <row r="1192" s="22" customFormat="1" x14ac:dyDescent="0.25"/>
    <row r="1193" s="22" customFormat="1" x14ac:dyDescent="0.25"/>
    <row r="1194" s="22" customFormat="1" x14ac:dyDescent="0.25"/>
    <row r="1195" s="22" customFormat="1" x14ac:dyDescent="0.25"/>
    <row r="1196" s="22" customFormat="1" x14ac:dyDescent="0.25"/>
    <row r="1197" s="22" customFormat="1" x14ac:dyDescent="0.25"/>
    <row r="1198" s="22" customFormat="1" x14ac:dyDescent="0.25"/>
    <row r="1199" s="22" customFormat="1" x14ac:dyDescent="0.25"/>
    <row r="1200" s="22" customFormat="1" x14ac:dyDescent="0.25"/>
    <row r="1201" s="22" customFormat="1" x14ac:dyDescent="0.25"/>
    <row r="1202" s="22" customFormat="1" x14ac:dyDescent="0.25"/>
    <row r="1203" s="22" customFormat="1" x14ac:dyDescent="0.25"/>
    <row r="1204" s="22" customFormat="1" x14ac:dyDescent="0.25"/>
    <row r="1205" s="22" customFormat="1" x14ac:dyDescent="0.25"/>
    <row r="1206" s="22" customFormat="1" x14ac:dyDescent="0.25"/>
    <row r="1207" s="22" customFormat="1" x14ac:dyDescent="0.25"/>
    <row r="1208" s="22" customFormat="1" x14ac:dyDescent="0.25"/>
    <row r="1209" s="22" customFormat="1" x14ac:dyDescent="0.25"/>
    <row r="1210" s="22" customFormat="1" x14ac:dyDescent="0.25"/>
    <row r="1211" s="22" customFormat="1" x14ac:dyDescent="0.25"/>
    <row r="1212" s="22" customFormat="1" x14ac:dyDescent="0.25"/>
    <row r="1213" s="22" customFormat="1" x14ac:dyDescent="0.25"/>
    <row r="1214" s="22" customFormat="1" x14ac:dyDescent="0.25"/>
    <row r="1215" s="22" customFormat="1" x14ac:dyDescent="0.25"/>
    <row r="1216" s="22" customFormat="1" x14ac:dyDescent="0.25"/>
    <row r="1217" s="22" customFormat="1" x14ac:dyDescent="0.25"/>
    <row r="1218" s="22" customFormat="1" x14ac:dyDescent="0.25"/>
    <row r="1219" s="22" customFormat="1" x14ac:dyDescent="0.25"/>
    <row r="1220" s="22" customFormat="1" x14ac:dyDescent="0.25"/>
    <row r="1221" s="22" customFormat="1" x14ac:dyDescent="0.25"/>
    <row r="1222" s="22" customFormat="1" x14ac:dyDescent="0.25"/>
    <row r="1223" s="22" customFormat="1" x14ac:dyDescent="0.25"/>
    <row r="1224" s="22" customFormat="1" x14ac:dyDescent="0.25"/>
    <row r="1225" s="22" customFormat="1" x14ac:dyDescent="0.25"/>
    <row r="1226" s="22" customFormat="1" x14ac:dyDescent="0.25"/>
    <row r="1227" s="22" customFormat="1" x14ac:dyDescent="0.25"/>
    <row r="1228" s="22" customFormat="1" x14ac:dyDescent="0.25"/>
    <row r="1229" s="22" customFormat="1" x14ac:dyDescent="0.25"/>
    <row r="1230" s="22" customFormat="1" x14ac:dyDescent="0.25"/>
    <row r="1231" s="22" customFormat="1" x14ac:dyDescent="0.25"/>
    <row r="1232" s="22" customFormat="1" x14ac:dyDescent="0.25"/>
    <row r="1233" s="22" customFormat="1" x14ac:dyDescent="0.25"/>
    <row r="1234" s="22" customFormat="1" x14ac:dyDescent="0.25"/>
    <row r="1235" s="22" customFormat="1" x14ac:dyDescent="0.25"/>
    <row r="1236" s="22" customFormat="1" x14ac:dyDescent="0.25"/>
    <row r="1237" s="22" customFormat="1" x14ac:dyDescent="0.25"/>
    <row r="1238" s="22" customFormat="1" x14ac:dyDescent="0.25"/>
    <row r="1239" s="22" customFormat="1" x14ac:dyDescent="0.25"/>
    <row r="1240" s="22" customFormat="1" x14ac:dyDescent="0.25"/>
    <row r="1241" s="22" customFormat="1" x14ac:dyDescent="0.25"/>
    <row r="1242" s="22" customFormat="1" x14ac:dyDescent="0.25"/>
    <row r="1243" s="22" customFormat="1" x14ac:dyDescent="0.25"/>
    <row r="1244" s="22" customFormat="1" x14ac:dyDescent="0.25"/>
    <row r="1245" s="22" customFormat="1" x14ac:dyDescent="0.25"/>
    <row r="1246" s="22" customFormat="1" x14ac:dyDescent="0.25"/>
    <row r="1247" s="22" customFormat="1" x14ac:dyDescent="0.25"/>
    <row r="1248" s="22" customFormat="1" x14ac:dyDescent="0.25"/>
    <row r="1249" s="22" customFormat="1" x14ac:dyDescent="0.25"/>
    <row r="1250" s="22" customFormat="1" x14ac:dyDescent="0.25"/>
    <row r="1251" s="22" customFormat="1" x14ac:dyDescent="0.25"/>
    <row r="1252" s="22" customFormat="1" x14ac:dyDescent="0.25"/>
    <row r="1253" s="22" customFormat="1" x14ac:dyDescent="0.25"/>
    <row r="1254" s="22" customFormat="1" x14ac:dyDescent="0.25"/>
    <row r="1255" s="22" customFormat="1" x14ac:dyDescent="0.25"/>
    <row r="1256" s="22" customFormat="1" x14ac:dyDescent="0.25"/>
    <row r="1257" s="22" customFormat="1" x14ac:dyDescent="0.25"/>
    <row r="1258" s="22" customFormat="1" x14ac:dyDescent="0.25"/>
    <row r="1259" s="22" customFormat="1" x14ac:dyDescent="0.25"/>
    <row r="1260" s="22" customFormat="1" x14ac:dyDescent="0.25"/>
    <row r="1261" s="22" customFormat="1" x14ac:dyDescent="0.25"/>
    <row r="1262" s="22" customFormat="1" x14ac:dyDescent="0.25"/>
    <row r="1263" s="22" customFormat="1" x14ac:dyDescent="0.25"/>
    <row r="1264" s="22" customFormat="1" x14ac:dyDescent="0.25"/>
    <row r="1265" s="22" customFormat="1" x14ac:dyDescent="0.25"/>
    <row r="1266" s="22" customFormat="1" x14ac:dyDescent="0.25"/>
    <row r="1267" s="22" customFormat="1" x14ac:dyDescent="0.25"/>
    <row r="1268" s="22" customFormat="1" x14ac:dyDescent="0.25"/>
    <row r="1269" s="22" customFormat="1" x14ac:dyDescent="0.25"/>
    <row r="1270" s="22" customFormat="1" x14ac:dyDescent="0.25"/>
    <row r="1271" s="22" customFormat="1" x14ac:dyDescent="0.25"/>
    <row r="1272" s="22" customFormat="1" x14ac:dyDescent="0.25"/>
    <row r="1273" s="22" customFormat="1" x14ac:dyDescent="0.25"/>
    <row r="1274" s="22" customFormat="1" x14ac:dyDescent="0.25"/>
    <row r="1275" s="22" customFormat="1" x14ac:dyDescent="0.25"/>
    <row r="1276" s="22" customFormat="1" x14ac:dyDescent="0.25"/>
    <row r="1277" s="22" customFormat="1" x14ac:dyDescent="0.25"/>
    <row r="1278" s="22" customFormat="1" x14ac:dyDescent="0.25"/>
    <row r="1279" s="22" customFormat="1" x14ac:dyDescent="0.25"/>
    <row r="1280" s="22" customFormat="1" x14ac:dyDescent="0.25"/>
    <row r="1281" s="22" customFormat="1" x14ac:dyDescent="0.25"/>
    <row r="1282" s="22" customFormat="1" x14ac:dyDescent="0.25"/>
    <row r="1283" s="22" customFormat="1" x14ac:dyDescent="0.25"/>
    <row r="1284" s="22" customFormat="1" x14ac:dyDescent="0.25"/>
    <row r="1285" s="22" customFormat="1" x14ac:dyDescent="0.25"/>
    <row r="1286" s="22" customFormat="1" x14ac:dyDescent="0.25"/>
    <row r="1287" s="22" customFormat="1" x14ac:dyDescent="0.25"/>
    <row r="1288" s="22" customFormat="1" x14ac:dyDescent="0.25"/>
    <row r="1289" s="22" customFormat="1" x14ac:dyDescent="0.25"/>
    <row r="1290" s="22" customFormat="1" x14ac:dyDescent="0.25"/>
    <row r="1291" s="22" customFormat="1" x14ac:dyDescent="0.25"/>
    <row r="1292" s="22" customFormat="1" x14ac:dyDescent="0.25"/>
    <row r="1293" s="22" customFormat="1" x14ac:dyDescent="0.25"/>
    <row r="1294" s="22" customFormat="1" x14ac:dyDescent="0.25"/>
    <row r="1295" s="22" customFormat="1" x14ac:dyDescent="0.25"/>
    <row r="1296" s="22" customFormat="1" x14ac:dyDescent="0.25"/>
    <row r="1297" s="22" customFormat="1" x14ac:dyDescent="0.25"/>
    <row r="1298" s="22" customFormat="1" x14ac:dyDescent="0.25"/>
    <row r="1299" s="22" customFormat="1" x14ac:dyDescent="0.25"/>
    <row r="1300" s="22" customFormat="1" x14ac:dyDescent="0.25"/>
    <row r="1301" s="22" customFormat="1" x14ac:dyDescent="0.25"/>
    <row r="1302" s="22" customFormat="1" x14ac:dyDescent="0.25"/>
    <row r="1303" s="22" customFormat="1" x14ac:dyDescent="0.25"/>
    <row r="1304" s="22" customFormat="1" x14ac:dyDescent="0.25"/>
    <row r="1305" s="22" customFormat="1" x14ac:dyDescent="0.25"/>
    <row r="1306" s="22" customFormat="1" x14ac:dyDescent="0.25"/>
    <row r="1307" s="22" customFormat="1" x14ac:dyDescent="0.25"/>
    <row r="1308" s="22" customFormat="1" x14ac:dyDescent="0.25"/>
    <row r="1309" s="22" customFormat="1" x14ac:dyDescent="0.25"/>
    <row r="1310" s="22" customFormat="1" x14ac:dyDescent="0.25"/>
    <row r="1311" s="22" customFormat="1" x14ac:dyDescent="0.25"/>
    <row r="1312" s="22" customFormat="1" x14ac:dyDescent="0.25"/>
    <row r="1313" s="22" customFormat="1" x14ac:dyDescent="0.25"/>
    <row r="1314" s="22" customFormat="1" x14ac:dyDescent="0.25"/>
    <row r="1315" s="22" customFormat="1" x14ac:dyDescent="0.25"/>
    <row r="1316" s="22" customFormat="1" x14ac:dyDescent="0.25"/>
    <row r="1317" s="22" customFormat="1" x14ac:dyDescent="0.25"/>
    <row r="1318" s="22" customFormat="1" x14ac:dyDescent="0.25"/>
    <row r="1319" s="22" customFormat="1" x14ac:dyDescent="0.25"/>
    <row r="1320" s="22" customFormat="1" x14ac:dyDescent="0.25"/>
    <row r="1321" s="22" customFormat="1" x14ac:dyDescent="0.25"/>
    <row r="1322" s="22" customFormat="1" x14ac:dyDescent="0.25"/>
    <row r="1323" s="22" customFormat="1" x14ac:dyDescent="0.25"/>
    <row r="1324" s="22" customFormat="1" x14ac:dyDescent="0.25"/>
    <row r="1325" s="22" customFormat="1" x14ac:dyDescent="0.25"/>
    <row r="1326" s="22" customFormat="1" x14ac:dyDescent="0.25"/>
    <row r="1327" s="22" customFormat="1" x14ac:dyDescent="0.25"/>
    <row r="1328" s="22" customFormat="1" x14ac:dyDescent="0.25"/>
    <row r="1329" s="22" customFormat="1" x14ac:dyDescent="0.25"/>
    <row r="1330" s="22" customFormat="1" x14ac:dyDescent="0.25"/>
    <row r="1331" s="22" customFormat="1" x14ac:dyDescent="0.25"/>
    <row r="1332" s="22" customFormat="1" x14ac:dyDescent="0.25"/>
    <row r="1333" s="22" customFormat="1" x14ac:dyDescent="0.25"/>
    <row r="1334" s="22" customFormat="1" x14ac:dyDescent="0.25"/>
    <row r="1335" s="22" customFormat="1" x14ac:dyDescent="0.25"/>
    <row r="1336" s="22" customFormat="1" x14ac:dyDescent="0.25"/>
    <row r="1337" s="22" customFormat="1" x14ac:dyDescent="0.25"/>
    <row r="1338" s="22" customFormat="1" x14ac:dyDescent="0.25"/>
    <row r="1339" s="22" customFormat="1" x14ac:dyDescent="0.25"/>
    <row r="1340" s="22" customFormat="1" x14ac:dyDescent="0.25"/>
    <row r="1341" s="22" customFormat="1" x14ac:dyDescent="0.25"/>
    <row r="1342" s="22" customFormat="1" x14ac:dyDescent="0.25"/>
    <row r="1343" s="22" customFormat="1" x14ac:dyDescent="0.25"/>
    <row r="1344" s="22" customFormat="1" x14ac:dyDescent="0.25"/>
    <row r="1345" s="22" customFormat="1" x14ac:dyDescent="0.25"/>
    <row r="1346" s="22" customFormat="1" x14ac:dyDescent="0.25"/>
    <row r="1347" s="22" customFormat="1" x14ac:dyDescent="0.25"/>
    <row r="1348" s="22" customFormat="1" x14ac:dyDescent="0.25"/>
    <row r="1349" s="22" customFormat="1" x14ac:dyDescent="0.25"/>
    <row r="1350" s="22" customFormat="1" x14ac:dyDescent="0.25"/>
    <row r="1351" s="22" customFormat="1" x14ac:dyDescent="0.25"/>
    <row r="1352" s="22" customFormat="1" x14ac:dyDescent="0.25"/>
    <row r="1353" s="22" customFormat="1" x14ac:dyDescent="0.25"/>
    <row r="1354" s="22" customFormat="1" x14ac:dyDescent="0.25"/>
    <row r="1355" s="22" customFormat="1" x14ac:dyDescent="0.25"/>
    <row r="1356" s="22" customFormat="1" x14ac:dyDescent="0.25"/>
    <row r="1357" s="22" customFormat="1" x14ac:dyDescent="0.25"/>
    <row r="1358" s="22" customFormat="1" x14ac:dyDescent="0.25"/>
    <row r="1359" s="22" customFormat="1" x14ac:dyDescent="0.25"/>
    <row r="1360" s="22" customFormat="1" x14ac:dyDescent="0.25"/>
    <row r="1361" s="22" customFormat="1" x14ac:dyDescent="0.25"/>
    <row r="1362" s="22" customFormat="1" x14ac:dyDescent="0.25"/>
    <row r="1363" s="22" customFormat="1" x14ac:dyDescent="0.25"/>
    <row r="1364" s="22" customFormat="1" x14ac:dyDescent="0.25"/>
    <row r="1365" s="22" customFormat="1" x14ac:dyDescent="0.25"/>
    <row r="1366" s="22" customFormat="1" x14ac:dyDescent="0.25"/>
    <row r="1367" s="22" customFormat="1" x14ac:dyDescent="0.25"/>
    <row r="1368" s="22" customFormat="1" x14ac:dyDescent="0.25"/>
    <row r="1369" s="22" customFormat="1" x14ac:dyDescent="0.25"/>
    <row r="1370" s="22" customFormat="1" x14ac:dyDescent="0.25"/>
    <row r="1371" s="22" customFormat="1" x14ac:dyDescent="0.25"/>
    <row r="1372" s="22" customFormat="1" x14ac:dyDescent="0.25"/>
    <row r="1373" s="22" customFormat="1" x14ac:dyDescent="0.25"/>
    <row r="1374" s="22" customFormat="1" x14ac:dyDescent="0.25"/>
    <row r="1375" s="22" customFormat="1" x14ac:dyDescent="0.25"/>
    <row r="1376" s="22" customFormat="1" x14ac:dyDescent="0.25"/>
    <row r="1377" s="22" customFormat="1" x14ac:dyDescent="0.25"/>
    <row r="1378" s="22" customFormat="1" x14ac:dyDescent="0.25"/>
    <row r="1379" s="22" customFormat="1" x14ac:dyDescent="0.25"/>
    <row r="1380" s="22" customFormat="1" x14ac:dyDescent="0.25"/>
    <row r="1381" s="22" customFormat="1" x14ac:dyDescent="0.25"/>
    <row r="1382" s="22" customFormat="1" x14ac:dyDescent="0.25"/>
    <row r="1383" s="22" customFormat="1" x14ac:dyDescent="0.25"/>
    <row r="1384" s="22" customFormat="1" x14ac:dyDescent="0.25"/>
    <row r="1385" s="22" customFormat="1" x14ac:dyDescent="0.25"/>
    <row r="1386" s="22" customFormat="1" x14ac:dyDescent="0.25"/>
    <row r="1387" s="22" customFormat="1" x14ac:dyDescent="0.25"/>
    <row r="1388" s="22" customFormat="1" x14ac:dyDescent="0.25"/>
    <row r="1389" s="22" customFormat="1" x14ac:dyDescent="0.25"/>
    <row r="1390" s="22" customFormat="1" x14ac:dyDescent="0.25"/>
    <row r="1391" s="22" customFormat="1" x14ac:dyDescent="0.25"/>
    <row r="1392" s="22" customFormat="1" x14ac:dyDescent="0.25"/>
    <row r="1393" s="22" customFormat="1" x14ac:dyDescent="0.25"/>
    <row r="1394" s="22" customFormat="1" x14ac:dyDescent="0.25"/>
    <row r="1395" s="22" customFormat="1" x14ac:dyDescent="0.25"/>
    <row r="1396" s="22" customFormat="1" x14ac:dyDescent="0.25"/>
    <row r="1397" s="22" customFormat="1" x14ac:dyDescent="0.25"/>
    <row r="1398" s="22" customFormat="1" x14ac:dyDescent="0.25"/>
    <row r="1399" s="22" customFormat="1" x14ac:dyDescent="0.25"/>
    <row r="1400" s="22" customFormat="1" x14ac:dyDescent="0.25"/>
    <row r="1401" s="22" customFormat="1" x14ac:dyDescent="0.25"/>
    <row r="1402" s="22" customFormat="1" x14ac:dyDescent="0.25"/>
    <row r="1403" s="22" customFormat="1" x14ac:dyDescent="0.25"/>
    <row r="1404" s="22" customFormat="1" x14ac:dyDescent="0.25"/>
    <row r="1405" s="22" customFormat="1" x14ac:dyDescent="0.25"/>
    <row r="1406" s="22" customFormat="1" x14ac:dyDescent="0.25"/>
    <row r="1407" s="22" customFormat="1" x14ac:dyDescent="0.25"/>
    <row r="1408" s="22" customFormat="1" x14ac:dyDescent="0.25"/>
    <row r="1409" s="22" customFormat="1" x14ac:dyDescent="0.25"/>
    <row r="1410" s="22" customFormat="1" x14ac:dyDescent="0.25"/>
    <row r="1411" s="22" customFormat="1" x14ac:dyDescent="0.25"/>
    <row r="1412" s="22" customFormat="1" x14ac:dyDescent="0.25"/>
    <row r="1413" s="22" customFormat="1" x14ac:dyDescent="0.25"/>
    <row r="1414" s="22" customFormat="1" x14ac:dyDescent="0.25"/>
    <row r="1415" s="22" customFormat="1" x14ac:dyDescent="0.25"/>
    <row r="1416" s="22" customFormat="1" x14ac:dyDescent="0.25"/>
    <row r="1417" s="22" customFormat="1" x14ac:dyDescent="0.25"/>
    <row r="1418" s="22" customFormat="1" x14ac:dyDescent="0.25"/>
    <row r="1419" s="22" customFormat="1" x14ac:dyDescent="0.25"/>
    <row r="1420" s="22" customFormat="1" x14ac:dyDescent="0.25"/>
    <row r="1421" s="22" customFormat="1" x14ac:dyDescent="0.25"/>
    <row r="1422" s="22" customFormat="1" x14ac:dyDescent="0.25"/>
    <row r="1423" s="22" customFormat="1" x14ac:dyDescent="0.25"/>
    <row r="1424" s="22" customFormat="1" x14ac:dyDescent="0.25"/>
    <row r="1425" s="22" customFormat="1" x14ac:dyDescent="0.25"/>
    <row r="1426" s="22" customFormat="1" x14ac:dyDescent="0.25"/>
    <row r="1427" s="22" customFormat="1" x14ac:dyDescent="0.25"/>
    <row r="1428" s="22" customFormat="1" x14ac:dyDescent="0.25"/>
    <row r="1429" s="22" customFormat="1" x14ac:dyDescent="0.25"/>
    <row r="1430" s="22" customFormat="1" x14ac:dyDescent="0.25"/>
    <row r="1431" s="22" customFormat="1" x14ac:dyDescent="0.25"/>
    <row r="1432" s="22" customFormat="1" x14ac:dyDescent="0.25"/>
    <row r="1433" s="22" customFormat="1" x14ac:dyDescent="0.25"/>
    <row r="1434" s="22" customFormat="1" x14ac:dyDescent="0.25"/>
    <row r="1435" s="22" customFormat="1" x14ac:dyDescent="0.25"/>
    <row r="1436" s="22" customFormat="1" x14ac:dyDescent="0.25"/>
    <row r="1437" s="22" customFormat="1" x14ac:dyDescent="0.25"/>
    <row r="1438" s="22" customFormat="1" x14ac:dyDescent="0.25"/>
    <row r="1439" s="22" customFormat="1" x14ac:dyDescent="0.25"/>
    <row r="1440" s="22" customFormat="1" x14ac:dyDescent="0.25"/>
    <row r="1441" s="22" customFormat="1" x14ac:dyDescent="0.25"/>
    <row r="1442" s="22" customFormat="1" x14ac:dyDescent="0.25"/>
    <row r="1443" s="22" customFormat="1" x14ac:dyDescent="0.25"/>
    <row r="1444" s="22" customFormat="1" x14ac:dyDescent="0.25"/>
    <row r="1445" s="22" customFormat="1" x14ac:dyDescent="0.25"/>
    <row r="1446" s="22" customFormat="1" x14ac:dyDescent="0.25"/>
    <row r="1447" s="22" customFormat="1" x14ac:dyDescent="0.25"/>
    <row r="1448" s="22" customFormat="1" x14ac:dyDescent="0.25"/>
    <row r="1449" s="22" customFormat="1" x14ac:dyDescent="0.25"/>
    <row r="1450" s="22" customFormat="1" x14ac:dyDescent="0.25"/>
    <row r="1451" s="22" customFormat="1" x14ac:dyDescent="0.25"/>
    <row r="1452" s="22" customFormat="1" x14ac:dyDescent="0.25"/>
    <row r="1453" s="22" customFormat="1" x14ac:dyDescent="0.25"/>
    <row r="1454" s="22" customFormat="1" x14ac:dyDescent="0.25"/>
    <row r="1455" s="22" customFormat="1" x14ac:dyDescent="0.25"/>
    <row r="1456" s="22" customFormat="1" x14ac:dyDescent="0.25"/>
    <row r="1457" s="22" customFormat="1" x14ac:dyDescent="0.25"/>
    <row r="1458" s="22" customFormat="1" x14ac:dyDescent="0.25"/>
    <row r="1459" s="22" customFormat="1" x14ac:dyDescent="0.25"/>
    <row r="1460" s="22" customFormat="1" x14ac:dyDescent="0.25"/>
    <row r="1461" s="22" customFormat="1" x14ac:dyDescent="0.25"/>
    <row r="1462" s="22" customFormat="1" x14ac:dyDescent="0.25"/>
    <row r="1463" s="22" customFormat="1" x14ac:dyDescent="0.25"/>
    <row r="1464" s="22" customFormat="1" x14ac:dyDescent="0.25"/>
    <row r="1465" s="22" customFormat="1" x14ac:dyDescent="0.25"/>
    <row r="1466" s="22" customFormat="1" x14ac:dyDescent="0.25"/>
    <row r="1467" s="22" customFormat="1" x14ac:dyDescent="0.25"/>
    <row r="1468" s="22" customFormat="1" x14ac:dyDescent="0.25"/>
    <row r="1469" s="22" customFormat="1" x14ac:dyDescent="0.25"/>
    <row r="1470" s="22" customFormat="1" x14ac:dyDescent="0.25"/>
    <row r="1471" s="22" customFormat="1" x14ac:dyDescent="0.25"/>
    <row r="1472" s="22" customFormat="1" x14ac:dyDescent="0.25"/>
    <row r="1473" s="22" customFormat="1" x14ac:dyDescent="0.25"/>
    <row r="1474" s="22" customFormat="1" x14ac:dyDescent="0.25"/>
    <row r="1475" s="22" customFormat="1" x14ac:dyDescent="0.25"/>
    <row r="1476" s="22" customFormat="1" x14ac:dyDescent="0.25"/>
    <row r="1477" s="22" customFormat="1" x14ac:dyDescent="0.25"/>
    <row r="1478" s="22" customFormat="1" x14ac:dyDescent="0.25"/>
    <row r="1479" s="22" customFormat="1" x14ac:dyDescent="0.25"/>
    <row r="1480" s="22" customFormat="1" x14ac:dyDescent="0.25"/>
    <row r="1481" s="22" customFormat="1" x14ac:dyDescent="0.25"/>
    <row r="1482" s="22" customFormat="1" x14ac:dyDescent="0.25"/>
    <row r="1483" s="22" customFormat="1" x14ac:dyDescent="0.25"/>
    <row r="1484" s="22" customFormat="1" x14ac:dyDescent="0.25"/>
    <row r="1485" s="22" customFormat="1" x14ac:dyDescent="0.25"/>
    <row r="1486" s="22" customFormat="1" x14ac:dyDescent="0.25"/>
    <row r="1487" s="22" customFormat="1" x14ac:dyDescent="0.25"/>
    <row r="1488" s="22" customFormat="1" x14ac:dyDescent="0.25"/>
    <row r="1489" s="22" customFormat="1" x14ac:dyDescent="0.25"/>
    <row r="1490" s="22" customFormat="1" x14ac:dyDescent="0.25"/>
    <row r="1491" s="22" customFormat="1" x14ac:dyDescent="0.25"/>
    <row r="1492" s="22" customFormat="1" x14ac:dyDescent="0.25"/>
    <row r="1493" s="22" customFormat="1" x14ac:dyDescent="0.25"/>
    <row r="1494" s="22" customFormat="1" x14ac:dyDescent="0.25"/>
    <row r="1495" s="22" customFormat="1" x14ac:dyDescent="0.25"/>
    <row r="1496" s="22" customFormat="1" x14ac:dyDescent="0.25"/>
    <row r="1497" s="22" customFormat="1" x14ac:dyDescent="0.25"/>
    <row r="1498" s="22" customFormat="1" x14ac:dyDescent="0.25"/>
    <row r="1499" s="22" customFormat="1" x14ac:dyDescent="0.25"/>
    <row r="1500" s="22" customFormat="1" x14ac:dyDescent="0.25"/>
    <row r="1501" s="22" customFormat="1" x14ac:dyDescent="0.25"/>
    <row r="1502" s="22" customFormat="1" x14ac:dyDescent="0.25"/>
    <row r="1503" s="22" customFormat="1" x14ac:dyDescent="0.25"/>
    <row r="1504" s="22" customFormat="1" x14ac:dyDescent="0.25"/>
    <row r="1505" s="22" customFormat="1" x14ac:dyDescent="0.25"/>
    <row r="1506" s="22" customFormat="1" x14ac:dyDescent="0.25"/>
    <row r="1507" s="22" customFormat="1" x14ac:dyDescent="0.25"/>
    <row r="1508" s="22" customFormat="1" x14ac:dyDescent="0.25"/>
    <row r="1509" s="22" customFormat="1" x14ac:dyDescent="0.25"/>
    <row r="1510" s="22" customFormat="1" x14ac:dyDescent="0.25"/>
    <row r="1511" s="22" customFormat="1" x14ac:dyDescent="0.25"/>
    <row r="1512" s="22" customFormat="1" x14ac:dyDescent="0.25"/>
    <row r="1513" s="22" customFormat="1" x14ac:dyDescent="0.25"/>
    <row r="1514" s="22" customFormat="1" x14ac:dyDescent="0.25"/>
    <row r="1515" s="22" customFormat="1" x14ac:dyDescent="0.25"/>
    <row r="1516" s="22" customFormat="1" x14ac:dyDescent="0.25"/>
    <row r="1517" s="22" customFormat="1" x14ac:dyDescent="0.25"/>
    <row r="1518" s="22" customFormat="1" x14ac:dyDescent="0.25"/>
    <row r="1519" s="22" customFormat="1" x14ac:dyDescent="0.25"/>
    <row r="1520" s="22" customFormat="1" x14ac:dyDescent="0.25"/>
    <row r="1521" s="22" customFormat="1" x14ac:dyDescent="0.25"/>
    <row r="1522" s="22" customFormat="1" x14ac:dyDescent="0.25"/>
    <row r="1523" s="22" customFormat="1" x14ac:dyDescent="0.25"/>
    <row r="1524" s="22" customFormat="1" x14ac:dyDescent="0.25"/>
    <row r="1525" s="22" customFormat="1" x14ac:dyDescent="0.25"/>
    <row r="1526" s="22" customFormat="1" x14ac:dyDescent="0.25"/>
    <row r="1527" s="22" customFormat="1" x14ac:dyDescent="0.25"/>
    <row r="1528" s="22" customFormat="1" x14ac:dyDescent="0.25"/>
    <row r="1529" s="22" customFormat="1" x14ac:dyDescent="0.25"/>
    <row r="1530" s="22" customFormat="1" x14ac:dyDescent="0.25"/>
    <row r="1531" s="22" customFormat="1" x14ac:dyDescent="0.25"/>
    <row r="1532" s="22" customFormat="1" x14ac:dyDescent="0.25"/>
    <row r="1533" s="22" customFormat="1" x14ac:dyDescent="0.25"/>
    <row r="1534" s="22" customFormat="1" x14ac:dyDescent="0.25"/>
    <row r="1535" s="22" customFormat="1" x14ac:dyDescent="0.25"/>
    <row r="1536" s="22" customFormat="1" x14ac:dyDescent="0.25"/>
    <row r="1537" s="22" customFormat="1" x14ac:dyDescent="0.25"/>
    <row r="1538" s="22" customFormat="1" x14ac:dyDescent="0.25"/>
    <row r="1539" s="22" customFormat="1" x14ac:dyDescent="0.25"/>
    <row r="1540" s="22" customFormat="1" x14ac:dyDescent="0.25"/>
    <row r="1541" s="22" customFormat="1" x14ac:dyDescent="0.25"/>
    <row r="1542" s="22" customFormat="1" x14ac:dyDescent="0.25"/>
    <row r="1543" s="22" customFormat="1" x14ac:dyDescent="0.25"/>
    <row r="1544" s="22" customFormat="1" x14ac:dyDescent="0.25"/>
    <row r="1545" s="22" customFormat="1" x14ac:dyDescent="0.25"/>
    <row r="1546" s="22" customFormat="1" x14ac:dyDescent="0.25"/>
    <row r="1547" s="22" customFormat="1" x14ac:dyDescent="0.25"/>
    <row r="1548" s="22" customFormat="1" x14ac:dyDescent="0.25"/>
    <row r="1549" s="22" customFormat="1" x14ac:dyDescent="0.25"/>
    <row r="1550" s="22" customFormat="1" x14ac:dyDescent="0.25"/>
    <row r="1551" s="22" customFormat="1" x14ac:dyDescent="0.25"/>
    <row r="1552" s="22" customFormat="1" x14ac:dyDescent="0.25"/>
    <row r="1553" s="22" customFormat="1" x14ac:dyDescent="0.25"/>
    <row r="1554" s="22" customFormat="1" x14ac:dyDescent="0.25"/>
    <row r="1555" s="22" customFormat="1" x14ac:dyDescent="0.25"/>
    <row r="1556" s="22" customFormat="1" x14ac:dyDescent="0.25"/>
    <row r="1557" s="22" customFormat="1" x14ac:dyDescent="0.25"/>
    <row r="1558" s="22" customFormat="1" x14ac:dyDescent="0.25"/>
    <row r="1559" s="22" customFormat="1" x14ac:dyDescent="0.25"/>
    <row r="1560" s="22" customFormat="1" x14ac:dyDescent="0.25"/>
    <row r="1561" s="22" customFormat="1" x14ac:dyDescent="0.25"/>
    <row r="1562" s="22" customFormat="1" x14ac:dyDescent="0.25"/>
    <row r="1563" s="22" customFormat="1" x14ac:dyDescent="0.25"/>
    <row r="1564" s="22" customFormat="1" x14ac:dyDescent="0.25"/>
    <row r="1565" s="22" customFormat="1" x14ac:dyDescent="0.25"/>
    <row r="1566" s="22" customFormat="1" x14ac:dyDescent="0.25"/>
    <row r="1567" s="22" customFormat="1" x14ac:dyDescent="0.25"/>
    <row r="1568" s="22" customFormat="1" x14ac:dyDescent="0.25"/>
    <row r="1569" s="22" customFormat="1" x14ac:dyDescent="0.25"/>
    <row r="1570" s="22" customFormat="1" x14ac:dyDescent="0.25"/>
    <row r="1571" s="22" customFormat="1" x14ac:dyDescent="0.25"/>
    <row r="1572" s="22" customFormat="1" x14ac:dyDescent="0.25"/>
    <row r="1573" s="22" customFormat="1" x14ac:dyDescent="0.25"/>
    <row r="1574" s="22" customFormat="1" x14ac:dyDescent="0.25"/>
    <row r="1575" s="22" customFormat="1" x14ac:dyDescent="0.25"/>
    <row r="1576" s="22" customFormat="1" x14ac:dyDescent="0.25"/>
    <row r="1577" s="22" customFormat="1" x14ac:dyDescent="0.25"/>
    <row r="1578" s="22" customFormat="1" x14ac:dyDescent="0.25"/>
    <row r="1579" s="22" customFormat="1" x14ac:dyDescent="0.25"/>
    <row r="1580" s="22" customFormat="1" x14ac:dyDescent="0.25"/>
    <row r="1581" s="22" customFormat="1" x14ac:dyDescent="0.25"/>
    <row r="1582" s="22" customFormat="1" x14ac:dyDescent="0.25"/>
    <row r="1583" s="22" customFormat="1" x14ac:dyDescent="0.25"/>
    <row r="1584" s="22" customFormat="1" x14ac:dyDescent="0.25"/>
    <row r="1585" s="22" customFormat="1" x14ac:dyDescent="0.25"/>
    <row r="1586" s="22" customFormat="1" x14ac:dyDescent="0.25"/>
    <row r="1587" s="22" customFormat="1" x14ac:dyDescent="0.25"/>
    <row r="1588" s="22" customFormat="1" x14ac:dyDescent="0.25"/>
    <row r="1589" s="22" customFormat="1" x14ac:dyDescent="0.25"/>
    <row r="1590" s="22" customFormat="1" x14ac:dyDescent="0.25"/>
    <row r="1591" s="22" customFormat="1" x14ac:dyDescent="0.25"/>
    <row r="1592" s="22" customFormat="1" x14ac:dyDescent="0.25"/>
    <row r="1593" s="22" customFormat="1" x14ac:dyDescent="0.25"/>
    <row r="1594" s="22" customFormat="1" x14ac:dyDescent="0.25"/>
    <row r="1595" s="22" customFormat="1" x14ac:dyDescent="0.25"/>
    <row r="1596" s="22" customFormat="1" x14ac:dyDescent="0.25"/>
    <row r="1597" s="22" customFormat="1" x14ac:dyDescent="0.25"/>
    <row r="1598" s="22" customFormat="1" x14ac:dyDescent="0.25"/>
    <row r="1599" s="22" customFormat="1" x14ac:dyDescent="0.25"/>
    <row r="1600" s="22" customFormat="1" x14ac:dyDescent="0.25"/>
    <row r="1601" s="22" customFormat="1" x14ac:dyDescent="0.25"/>
    <row r="1602" s="22" customFormat="1" x14ac:dyDescent="0.25"/>
    <row r="1603" s="22" customFormat="1" x14ac:dyDescent="0.25"/>
    <row r="1604" s="22" customFormat="1" x14ac:dyDescent="0.25"/>
    <row r="1605" s="22" customFormat="1" x14ac:dyDescent="0.25"/>
    <row r="1606" s="22" customFormat="1" x14ac:dyDescent="0.25"/>
    <row r="1607" s="22" customFormat="1" x14ac:dyDescent="0.25"/>
    <row r="1608" s="22" customFormat="1" x14ac:dyDescent="0.25"/>
    <row r="1609" s="22" customFormat="1" x14ac:dyDescent="0.25"/>
    <row r="1610" s="22" customFormat="1" x14ac:dyDescent="0.25"/>
    <row r="1611" s="22" customFormat="1" x14ac:dyDescent="0.25"/>
    <row r="1612" s="22" customFormat="1" x14ac:dyDescent="0.25"/>
    <row r="1613" s="22" customFormat="1" x14ac:dyDescent="0.25"/>
    <row r="1614" s="22" customFormat="1" x14ac:dyDescent="0.25"/>
    <row r="1615" s="22" customFormat="1" x14ac:dyDescent="0.25"/>
    <row r="1616" s="22" customFormat="1" x14ac:dyDescent="0.25"/>
    <row r="1617" s="22" customFormat="1" x14ac:dyDescent="0.25"/>
    <row r="1618" s="22" customFormat="1" x14ac:dyDescent="0.25"/>
    <row r="1619" s="22" customFormat="1" x14ac:dyDescent="0.25"/>
    <row r="1620" s="22" customFormat="1" x14ac:dyDescent="0.25"/>
    <row r="1621" s="22" customFormat="1" x14ac:dyDescent="0.25"/>
    <row r="1622" s="22" customFormat="1" x14ac:dyDescent="0.25"/>
    <row r="1623" s="22" customFormat="1" x14ac:dyDescent="0.25"/>
    <row r="1624" s="22" customFormat="1" x14ac:dyDescent="0.25"/>
    <row r="1625" s="22" customFormat="1" x14ac:dyDescent="0.25"/>
    <row r="1626" s="22" customFormat="1" x14ac:dyDescent="0.25"/>
    <row r="1627" s="22" customFormat="1" x14ac:dyDescent="0.25"/>
    <row r="1628" s="22" customFormat="1" x14ac:dyDescent="0.25"/>
    <row r="1629" s="22" customFormat="1" x14ac:dyDescent="0.25"/>
    <row r="1630" s="22" customFormat="1" x14ac:dyDescent="0.25"/>
    <row r="1631" s="22" customFormat="1" x14ac:dyDescent="0.25"/>
    <row r="1632" s="22" customFormat="1" x14ac:dyDescent="0.25"/>
    <row r="1633" s="22" customFormat="1" x14ac:dyDescent="0.25"/>
    <row r="1634" s="22" customFormat="1" x14ac:dyDescent="0.25"/>
    <row r="1635" s="22" customFormat="1" x14ac:dyDescent="0.25"/>
    <row r="1636" s="22" customFormat="1" x14ac:dyDescent="0.25"/>
    <row r="1637" s="22" customFormat="1" x14ac:dyDescent="0.25"/>
    <row r="1638" s="22" customFormat="1" x14ac:dyDescent="0.25"/>
    <row r="1639" s="22" customFormat="1" x14ac:dyDescent="0.25"/>
    <row r="1640" s="22" customFormat="1" x14ac:dyDescent="0.25"/>
    <row r="1641" s="22" customFormat="1" x14ac:dyDescent="0.25"/>
    <row r="1642" s="22" customFormat="1" x14ac:dyDescent="0.25"/>
    <row r="1643" s="22" customFormat="1" x14ac:dyDescent="0.25"/>
    <row r="1644" s="22" customFormat="1" x14ac:dyDescent="0.25"/>
    <row r="1645" s="22" customFormat="1" x14ac:dyDescent="0.25"/>
    <row r="1646" s="22" customFormat="1" x14ac:dyDescent="0.25"/>
    <row r="1647" s="22" customFormat="1" x14ac:dyDescent="0.25"/>
    <row r="1648" s="22" customFormat="1" x14ac:dyDescent="0.25"/>
    <row r="1649" s="22" customFormat="1" x14ac:dyDescent="0.25"/>
    <row r="1650" s="22" customFormat="1" x14ac:dyDescent="0.25"/>
    <row r="1651" s="22" customFormat="1" x14ac:dyDescent="0.25"/>
    <row r="1652" s="22" customFormat="1" x14ac:dyDescent="0.25"/>
    <row r="1653" s="22" customFormat="1" x14ac:dyDescent="0.25"/>
    <row r="1654" s="22" customFormat="1" x14ac:dyDescent="0.25"/>
    <row r="1655" s="22" customFormat="1" x14ac:dyDescent="0.25"/>
    <row r="1656" s="22" customFormat="1" x14ac:dyDescent="0.25"/>
    <row r="1657" s="22" customFormat="1" x14ac:dyDescent="0.25"/>
    <row r="1658" s="22" customFormat="1" x14ac:dyDescent="0.25"/>
    <row r="1659" s="22" customFormat="1" x14ac:dyDescent="0.25"/>
    <row r="1660" s="22" customFormat="1" x14ac:dyDescent="0.25"/>
    <row r="1661" s="22" customFormat="1" x14ac:dyDescent="0.25"/>
    <row r="1662" s="22" customFormat="1" x14ac:dyDescent="0.25"/>
    <row r="1663" s="22" customFormat="1" x14ac:dyDescent="0.25"/>
    <row r="1664" s="22" customFormat="1" x14ac:dyDescent="0.25"/>
    <row r="1665" s="22" customFormat="1" x14ac:dyDescent="0.25"/>
    <row r="1666" s="22" customFormat="1" x14ac:dyDescent="0.25"/>
    <row r="1667" s="22" customFormat="1" x14ac:dyDescent="0.25"/>
    <row r="1668" s="22" customFormat="1" x14ac:dyDescent="0.25"/>
    <row r="1669" s="22" customFormat="1" x14ac:dyDescent="0.25"/>
    <row r="1670" s="22" customFormat="1" x14ac:dyDescent="0.25"/>
    <row r="1671" s="22" customFormat="1" x14ac:dyDescent="0.25"/>
    <row r="1672" s="22" customFormat="1" x14ac:dyDescent="0.25"/>
    <row r="1673" s="22" customFormat="1" x14ac:dyDescent="0.25"/>
    <row r="1674" s="22" customFormat="1" x14ac:dyDescent="0.25"/>
    <row r="1675" s="22" customFormat="1" x14ac:dyDescent="0.25"/>
    <row r="1676" s="22" customFormat="1" x14ac:dyDescent="0.25"/>
    <row r="1677" s="22" customFormat="1" x14ac:dyDescent="0.25"/>
    <row r="1678" s="22" customFormat="1" x14ac:dyDescent="0.25"/>
    <row r="1679" s="22" customFormat="1" x14ac:dyDescent="0.25"/>
    <row r="1680" s="22" customFormat="1" x14ac:dyDescent="0.25"/>
    <row r="1681" s="22" customFormat="1" x14ac:dyDescent="0.25"/>
    <row r="1682" s="22" customFormat="1" x14ac:dyDescent="0.25"/>
    <row r="1683" s="22" customFormat="1" x14ac:dyDescent="0.25"/>
    <row r="1684" s="22" customFormat="1" x14ac:dyDescent="0.25"/>
    <row r="1685" s="22" customFormat="1" x14ac:dyDescent="0.25"/>
    <row r="1686" s="22" customFormat="1" x14ac:dyDescent="0.25"/>
    <row r="1687" s="22" customFormat="1" x14ac:dyDescent="0.25"/>
    <row r="1688" s="22" customFormat="1" x14ac:dyDescent="0.25"/>
    <row r="1689" s="22" customFormat="1" x14ac:dyDescent="0.25"/>
    <row r="1690" s="22" customFormat="1" x14ac:dyDescent="0.25"/>
    <row r="1691" s="22" customFormat="1" x14ac:dyDescent="0.25"/>
    <row r="1692" s="22" customFormat="1" x14ac:dyDescent="0.25"/>
    <row r="1693" s="22" customFormat="1" x14ac:dyDescent="0.25"/>
    <row r="1694" s="22" customFormat="1" x14ac:dyDescent="0.25"/>
    <row r="1695" s="22" customFormat="1" x14ac:dyDescent="0.25"/>
    <row r="1696" s="22" customFormat="1" x14ac:dyDescent="0.25"/>
    <row r="1697" s="22" customFormat="1" x14ac:dyDescent="0.25"/>
    <row r="1698" s="22" customFormat="1" x14ac:dyDescent="0.25"/>
    <row r="1699" s="22" customFormat="1" x14ac:dyDescent="0.25"/>
    <row r="1700" s="22" customFormat="1" x14ac:dyDescent="0.25"/>
    <row r="1701" s="22" customFormat="1" x14ac:dyDescent="0.25"/>
    <row r="1702" s="22" customFormat="1" x14ac:dyDescent="0.25"/>
    <row r="1703" s="22" customFormat="1" x14ac:dyDescent="0.25"/>
    <row r="1704" s="22" customFormat="1" x14ac:dyDescent="0.25"/>
    <row r="1705" s="22" customFormat="1" x14ac:dyDescent="0.25"/>
    <row r="1706" s="22" customFormat="1" x14ac:dyDescent="0.25"/>
    <row r="1707" s="22" customFormat="1" x14ac:dyDescent="0.25"/>
    <row r="1708" s="22" customFormat="1" x14ac:dyDescent="0.25"/>
    <row r="1709" s="22" customFormat="1" x14ac:dyDescent="0.25"/>
    <row r="1710" s="22" customFormat="1" x14ac:dyDescent="0.25"/>
    <row r="1711" s="22" customFormat="1" x14ac:dyDescent="0.25"/>
    <row r="1712" s="22" customFormat="1" x14ac:dyDescent="0.25"/>
    <row r="1713" s="22" customFormat="1" x14ac:dyDescent="0.25"/>
    <row r="1714" s="22" customFormat="1" x14ac:dyDescent="0.25"/>
    <row r="1715" s="22" customFormat="1" x14ac:dyDescent="0.25"/>
    <row r="1716" s="22" customFormat="1" x14ac:dyDescent="0.25"/>
    <row r="1717" s="22" customFormat="1" x14ac:dyDescent="0.25"/>
    <row r="1718" s="22" customFormat="1" x14ac:dyDescent="0.25"/>
    <row r="1719" s="22" customFormat="1" x14ac:dyDescent="0.25"/>
    <row r="1720" s="22" customFormat="1" x14ac:dyDescent="0.25"/>
    <row r="1721" s="22" customFormat="1" x14ac:dyDescent="0.25"/>
    <row r="1722" s="22" customFormat="1" x14ac:dyDescent="0.25"/>
    <row r="1723" s="22" customFormat="1" x14ac:dyDescent="0.25"/>
    <row r="1724" s="22" customFormat="1" x14ac:dyDescent="0.25"/>
    <row r="1725" s="22" customFormat="1" x14ac:dyDescent="0.25"/>
    <row r="1726" s="22" customFormat="1" x14ac:dyDescent="0.25"/>
    <row r="1727" s="22" customFormat="1" x14ac:dyDescent="0.25"/>
    <row r="1728" s="22" customFormat="1" x14ac:dyDescent="0.25"/>
    <row r="1729" s="22" customFormat="1" x14ac:dyDescent="0.25"/>
    <row r="1730" s="22" customFormat="1" x14ac:dyDescent="0.25"/>
    <row r="1731" s="22" customFormat="1" x14ac:dyDescent="0.25"/>
    <row r="1732" s="22" customFormat="1" x14ac:dyDescent="0.25"/>
    <row r="1733" s="22" customFormat="1" x14ac:dyDescent="0.25"/>
    <row r="1734" s="22" customFormat="1" x14ac:dyDescent="0.25"/>
    <row r="1735" s="22" customFormat="1" x14ac:dyDescent="0.25"/>
    <row r="1736" s="22" customFormat="1" x14ac:dyDescent="0.25"/>
    <row r="1737" s="22" customFormat="1" x14ac:dyDescent="0.25"/>
    <row r="1738" s="22" customFormat="1" x14ac:dyDescent="0.25"/>
    <row r="1739" s="22" customFormat="1" x14ac:dyDescent="0.25"/>
    <row r="1740" s="22" customFormat="1" x14ac:dyDescent="0.25"/>
    <row r="1741" s="22" customFormat="1" x14ac:dyDescent="0.25"/>
    <row r="1742" s="22" customFormat="1" x14ac:dyDescent="0.25"/>
    <row r="1743" s="22" customFormat="1" x14ac:dyDescent="0.25"/>
    <row r="1744" s="22" customFormat="1" x14ac:dyDescent="0.25"/>
    <row r="1745" s="22" customFormat="1" x14ac:dyDescent="0.25"/>
    <row r="1746" s="22" customFormat="1" x14ac:dyDescent="0.25"/>
    <row r="1747" s="22" customFormat="1" x14ac:dyDescent="0.25"/>
    <row r="1748" s="22" customFormat="1" x14ac:dyDescent="0.25"/>
    <row r="1749" s="22" customFormat="1" x14ac:dyDescent="0.25"/>
    <row r="1750" s="22" customFormat="1" x14ac:dyDescent="0.25"/>
    <row r="1751" s="22" customFormat="1" x14ac:dyDescent="0.25"/>
    <row r="1752" s="22" customFormat="1" x14ac:dyDescent="0.25"/>
    <row r="1753" s="22" customFormat="1" x14ac:dyDescent="0.25"/>
    <row r="1754" s="22" customFormat="1" x14ac:dyDescent="0.25"/>
    <row r="1755" s="22" customFormat="1" x14ac:dyDescent="0.25"/>
    <row r="1756" s="22" customFormat="1" x14ac:dyDescent="0.25"/>
    <row r="1757" s="22" customFormat="1" x14ac:dyDescent="0.25"/>
    <row r="1758" s="22" customFormat="1" x14ac:dyDescent="0.25"/>
    <row r="1759" s="22" customFormat="1" x14ac:dyDescent="0.25"/>
    <row r="1760" s="22" customFormat="1" x14ac:dyDescent="0.25"/>
    <row r="1761" s="22" customFormat="1" x14ac:dyDescent="0.25"/>
    <row r="1762" s="22" customFormat="1" x14ac:dyDescent="0.25"/>
    <row r="1763" s="22" customFormat="1" x14ac:dyDescent="0.25"/>
    <row r="1764" s="22" customFormat="1" x14ac:dyDescent="0.25"/>
    <row r="1765" s="22" customFormat="1" x14ac:dyDescent="0.25"/>
    <row r="1766" s="22" customFormat="1" x14ac:dyDescent="0.25"/>
    <row r="1767" s="22" customFormat="1" x14ac:dyDescent="0.25"/>
    <row r="1768" s="22" customFormat="1" x14ac:dyDescent="0.25"/>
    <row r="1769" s="22" customFormat="1" x14ac:dyDescent="0.25"/>
    <row r="1770" s="22" customFormat="1" x14ac:dyDescent="0.25"/>
    <row r="1771" s="22" customFormat="1" x14ac:dyDescent="0.25"/>
    <row r="1772" s="22" customFormat="1" x14ac:dyDescent="0.25"/>
    <row r="1773" s="22" customFormat="1" x14ac:dyDescent="0.25"/>
    <row r="1774" s="22" customFormat="1" x14ac:dyDescent="0.25"/>
    <row r="1775" s="22" customFormat="1" x14ac:dyDescent="0.25"/>
    <row r="1776" s="22" customFormat="1" x14ac:dyDescent="0.25"/>
    <row r="1777" s="22" customFormat="1" x14ac:dyDescent="0.25"/>
    <row r="1778" s="22" customFormat="1" x14ac:dyDescent="0.25"/>
    <row r="1779" s="22" customFormat="1" x14ac:dyDescent="0.25"/>
    <row r="1780" s="22" customFormat="1" x14ac:dyDescent="0.25"/>
    <row r="1781" s="22" customFormat="1" x14ac:dyDescent="0.25"/>
    <row r="1782" s="22" customFormat="1" x14ac:dyDescent="0.25"/>
    <row r="1783" s="22" customFormat="1" x14ac:dyDescent="0.25"/>
    <row r="1784" s="22" customFormat="1" x14ac:dyDescent="0.25"/>
    <row r="1785" s="22" customFormat="1" x14ac:dyDescent="0.25"/>
    <row r="1786" s="22" customFormat="1" x14ac:dyDescent="0.25"/>
    <row r="1787" s="22" customFormat="1" x14ac:dyDescent="0.25"/>
    <row r="1788" s="22" customFormat="1" x14ac:dyDescent="0.25"/>
    <row r="1789" s="22" customFormat="1" x14ac:dyDescent="0.25"/>
    <row r="1790" s="22" customFormat="1" x14ac:dyDescent="0.25"/>
    <row r="1791" s="22" customFormat="1" x14ac:dyDescent="0.25"/>
    <row r="1792" s="22" customFormat="1" x14ac:dyDescent="0.25"/>
    <row r="1793" s="22" customFormat="1" x14ac:dyDescent="0.25"/>
    <row r="1794" s="22" customFormat="1" x14ac:dyDescent="0.25"/>
    <row r="1795" s="22" customFormat="1" x14ac:dyDescent="0.25"/>
    <row r="1796" s="22" customFormat="1" x14ac:dyDescent="0.25"/>
    <row r="1797" s="22" customFormat="1" x14ac:dyDescent="0.25"/>
    <row r="1798" s="22" customFormat="1" x14ac:dyDescent="0.25"/>
    <row r="1799" s="22" customFormat="1" x14ac:dyDescent="0.25"/>
    <row r="1800" s="22" customFormat="1" x14ac:dyDescent="0.25"/>
    <row r="1801" s="22" customFormat="1" x14ac:dyDescent="0.25"/>
    <row r="1802" s="22" customFormat="1" x14ac:dyDescent="0.25"/>
    <row r="1803" s="22" customFormat="1" x14ac:dyDescent="0.25"/>
    <row r="1804" s="22" customFormat="1" x14ac:dyDescent="0.25"/>
    <row r="1805" s="22" customFormat="1" x14ac:dyDescent="0.25"/>
    <row r="1806" s="22" customFormat="1" x14ac:dyDescent="0.25"/>
    <row r="1807" s="22" customFormat="1" x14ac:dyDescent="0.25"/>
    <row r="1808" s="22" customFormat="1" x14ac:dyDescent="0.25"/>
    <row r="1809" s="22" customFormat="1" x14ac:dyDescent="0.25"/>
    <row r="1810" s="22" customFormat="1" x14ac:dyDescent="0.25"/>
    <row r="1811" s="22" customFormat="1" x14ac:dyDescent="0.25"/>
    <row r="1812" s="22" customFormat="1" x14ac:dyDescent="0.25"/>
    <row r="1813" s="22" customFormat="1" x14ac:dyDescent="0.25"/>
    <row r="1814" s="22" customFormat="1" x14ac:dyDescent="0.25"/>
    <row r="1815" s="22" customFormat="1" x14ac:dyDescent="0.25"/>
    <row r="1816" s="22" customFormat="1" x14ac:dyDescent="0.25"/>
    <row r="1817" s="22" customFormat="1" x14ac:dyDescent="0.25"/>
    <row r="1818" s="22" customFormat="1" x14ac:dyDescent="0.25"/>
    <row r="1819" s="22" customFormat="1" x14ac:dyDescent="0.25"/>
    <row r="1820" s="22" customFormat="1" x14ac:dyDescent="0.25"/>
    <row r="1821" s="22" customFormat="1" x14ac:dyDescent="0.25"/>
    <row r="1822" s="22" customFormat="1" x14ac:dyDescent="0.25"/>
    <row r="1823" s="22" customFormat="1" x14ac:dyDescent="0.25"/>
    <row r="1824" s="22" customFormat="1" x14ac:dyDescent="0.25"/>
    <row r="1825" s="22" customFormat="1" x14ac:dyDescent="0.25"/>
    <row r="1826" s="22" customFormat="1" x14ac:dyDescent="0.25"/>
    <row r="1827" s="22" customFormat="1" x14ac:dyDescent="0.25"/>
    <row r="1828" s="22" customFormat="1" x14ac:dyDescent="0.25"/>
    <row r="1829" s="22" customFormat="1" x14ac:dyDescent="0.25"/>
    <row r="1830" s="22" customFormat="1" x14ac:dyDescent="0.25"/>
    <row r="1831" s="22" customFormat="1" x14ac:dyDescent="0.25"/>
    <row r="1832" s="22" customFormat="1" x14ac:dyDescent="0.25"/>
    <row r="1833" s="22" customFormat="1" x14ac:dyDescent="0.25"/>
    <row r="1834" s="22" customFormat="1" x14ac:dyDescent="0.25"/>
    <row r="1835" s="22" customFormat="1" x14ac:dyDescent="0.25"/>
    <row r="1836" s="22" customFormat="1" x14ac:dyDescent="0.25"/>
    <row r="1837" s="22" customFormat="1" x14ac:dyDescent="0.25"/>
    <row r="1838" s="22" customFormat="1" x14ac:dyDescent="0.25"/>
    <row r="1839" s="22" customFormat="1" x14ac:dyDescent="0.25"/>
    <row r="1840" s="22" customFormat="1" x14ac:dyDescent="0.25"/>
    <row r="1841" s="22" customFormat="1" x14ac:dyDescent="0.25"/>
    <row r="1842" s="22" customFormat="1" x14ac:dyDescent="0.25"/>
    <row r="1843" s="22" customFormat="1" x14ac:dyDescent="0.25"/>
    <row r="1844" s="22" customFormat="1" x14ac:dyDescent="0.25"/>
    <row r="1845" s="22" customFormat="1" x14ac:dyDescent="0.25"/>
    <row r="1846" s="22" customFormat="1" x14ac:dyDescent="0.25"/>
    <row r="1847" s="22" customFormat="1" x14ac:dyDescent="0.25"/>
    <row r="1848" s="22" customFormat="1" x14ac:dyDescent="0.25"/>
    <row r="1849" s="22" customFormat="1" x14ac:dyDescent="0.25"/>
    <row r="1850" s="22" customFormat="1" x14ac:dyDescent="0.25"/>
    <row r="1851" s="22" customFormat="1" x14ac:dyDescent="0.25"/>
    <row r="1852" s="22" customFormat="1" x14ac:dyDescent="0.25"/>
    <row r="1853" s="22" customFormat="1" x14ac:dyDescent="0.25"/>
    <row r="1854" s="22" customFormat="1" x14ac:dyDescent="0.25"/>
    <row r="1855" s="22" customFormat="1" x14ac:dyDescent="0.25"/>
    <row r="1856" s="22" customFormat="1" x14ac:dyDescent="0.25"/>
    <row r="1857" s="22" customFormat="1" x14ac:dyDescent="0.25"/>
    <row r="1858" s="22" customFormat="1" x14ac:dyDescent="0.25"/>
    <row r="1859" s="22" customFormat="1" x14ac:dyDescent="0.25"/>
    <row r="1860" s="22" customFormat="1" x14ac:dyDescent="0.25"/>
    <row r="1861" s="22" customFormat="1" x14ac:dyDescent="0.25"/>
    <row r="1862" s="22" customFormat="1" x14ac:dyDescent="0.25"/>
    <row r="1863" s="22" customFormat="1" x14ac:dyDescent="0.25"/>
    <row r="1864" s="22" customFormat="1" x14ac:dyDescent="0.25"/>
    <row r="1865" s="22" customFormat="1" x14ac:dyDescent="0.25"/>
    <row r="1866" s="22" customFormat="1" x14ac:dyDescent="0.25"/>
    <row r="1867" s="22" customFormat="1" x14ac:dyDescent="0.25"/>
    <row r="1868" s="22" customFormat="1" x14ac:dyDescent="0.25"/>
    <row r="1869" s="22" customFormat="1" x14ac:dyDescent="0.25"/>
    <row r="1870" s="22" customFormat="1" x14ac:dyDescent="0.25"/>
    <row r="1871" s="22" customFormat="1" x14ac:dyDescent="0.25"/>
    <row r="1872" s="22" customFormat="1" x14ac:dyDescent="0.25"/>
    <row r="1873" s="22" customFormat="1" x14ac:dyDescent="0.25"/>
    <row r="1874" s="22" customFormat="1" x14ac:dyDescent="0.25"/>
    <row r="1875" s="22" customFormat="1" x14ac:dyDescent="0.25"/>
    <row r="1876" s="22" customFormat="1" x14ac:dyDescent="0.25"/>
    <row r="1877" s="22" customFormat="1" x14ac:dyDescent="0.25"/>
    <row r="1878" s="22" customFormat="1" x14ac:dyDescent="0.25"/>
    <row r="1879" s="22" customFormat="1" x14ac:dyDescent="0.25"/>
    <row r="1880" s="22" customFormat="1" x14ac:dyDescent="0.25"/>
    <row r="1881" s="22" customFormat="1" x14ac:dyDescent="0.25"/>
    <row r="1882" s="22" customFormat="1" x14ac:dyDescent="0.25"/>
    <row r="1883" s="22" customFormat="1" x14ac:dyDescent="0.25"/>
    <row r="1884" s="22" customFormat="1" x14ac:dyDescent="0.25"/>
    <row r="1885" s="22" customFormat="1" x14ac:dyDescent="0.25"/>
    <row r="1886" s="22" customFormat="1" x14ac:dyDescent="0.25"/>
    <row r="1887" s="22" customFormat="1" x14ac:dyDescent="0.25"/>
    <row r="1888" s="22" customFormat="1" x14ac:dyDescent="0.25"/>
    <row r="1889" s="22" customFormat="1" x14ac:dyDescent="0.25"/>
    <row r="1890" s="22" customFormat="1" x14ac:dyDescent="0.25"/>
    <row r="1891" s="22" customFormat="1" x14ac:dyDescent="0.25"/>
    <row r="1892" s="22" customFormat="1" x14ac:dyDescent="0.25"/>
    <row r="1893" s="22" customFormat="1" x14ac:dyDescent="0.25"/>
    <row r="1894" s="22" customFormat="1" x14ac:dyDescent="0.25"/>
    <row r="1895" s="22" customFormat="1" x14ac:dyDescent="0.25"/>
    <row r="1896" s="22" customFormat="1" x14ac:dyDescent="0.25"/>
    <row r="1897" s="22" customFormat="1" x14ac:dyDescent="0.25"/>
    <row r="1898" s="22" customFormat="1" x14ac:dyDescent="0.25"/>
    <row r="1899" s="22" customFormat="1" x14ac:dyDescent="0.25"/>
    <row r="1900" s="22" customFormat="1" x14ac:dyDescent="0.25"/>
    <row r="1901" s="22" customFormat="1" x14ac:dyDescent="0.25"/>
    <row r="1902" s="22" customFormat="1" x14ac:dyDescent="0.25"/>
    <row r="1903" s="22" customFormat="1" x14ac:dyDescent="0.25"/>
    <row r="1904" s="22" customFormat="1" x14ac:dyDescent="0.25"/>
    <row r="1905" s="22" customFormat="1" x14ac:dyDescent="0.25"/>
    <row r="1906" s="22" customFormat="1" x14ac:dyDescent="0.25"/>
    <row r="1907" s="22" customFormat="1" x14ac:dyDescent="0.25"/>
    <row r="1908" s="22" customFormat="1" x14ac:dyDescent="0.25"/>
    <row r="1909" s="22" customFormat="1" x14ac:dyDescent="0.25"/>
    <row r="1910" s="22" customFormat="1" x14ac:dyDescent="0.25"/>
    <row r="1911" s="22" customFormat="1" x14ac:dyDescent="0.25"/>
    <row r="1912" s="22" customFormat="1" x14ac:dyDescent="0.25"/>
    <row r="1913" s="22" customFormat="1" x14ac:dyDescent="0.25"/>
    <row r="1914" s="22" customFormat="1" x14ac:dyDescent="0.25"/>
    <row r="1915" s="22" customFormat="1" x14ac:dyDescent="0.25"/>
    <row r="1916" s="22" customFormat="1" x14ac:dyDescent="0.25"/>
    <row r="1917" s="22" customFormat="1" x14ac:dyDescent="0.25"/>
    <row r="1918" s="22" customFormat="1" x14ac:dyDescent="0.25"/>
    <row r="1919" s="22" customFormat="1" x14ac:dyDescent="0.25"/>
    <row r="1920" s="22" customFormat="1" x14ac:dyDescent="0.25"/>
    <row r="1921" s="22" customFormat="1" x14ac:dyDescent="0.25"/>
    <row r="1922" s="22" customFormat="1" x14ac:dyDescent="0.25"/>
    <row r="1923" s="22" customFormat="1" x14ac:dyDescent="0.25"/>
    <row r="1924" s="22" customFormat="1" x14ac:dyDescent="0.25"/>
    <row r="1925" s="22" customFormat="1" x14ac:dyDescent="0.25"/>
    <row r="1926" s="22" customFormat="1" x14ac:dyDescent="0.25"/>
    <row r="1927" s="22" customFormat="1" x14ac:dyDescent="0.25"/>
    <row r="1928" s="22" customFormat="1" x14ac:dyDescent="0.25"/>
    <row r="1929" s="22" customFormat="1" x14ac:dyDescent="0.25"/>
    <row r="1930" s="22" customFormat="1" x14ac:dyDescent="0.25"/>
    <row r="1931" s="22" customFormat="1" x14ac:dyDescent="0.25"/>
    <row r="1932" s="22" customFormat="1" x14ac:dyDescent="0.25"/>
    <row r="1933" s="22" customFormat="1" x14ac:dyDescent="0.25"/>
    <row r="1934" s="22" customFormat="1" x14ac:dyDescent="0.25"/>
    <row r="1935" s="22" customFormat="1" x14ac:dyDescent="0.25"/>
    <row r="1936" s="22" customFormat="1" x14ac:dyDescent="0.25"/>
    <row r="1937" s="22" customFormat="1" x14ac:dyDescent="0.25"/>
    <row r="1938" s="22" customFormat="1" x14ac:dyDescent="0.25"/>
    <row r="1939" s="22" customFormat="1" x14ac:dyDescent="0.25"/>
    <row r="1940" s="22" customFormat="1" x14ac:dyDescent="0.25"/>
    <row r="1941" s="22" customFormat="1" x14ac:dyDescent="0.25"/>
    <row r="1942" s="22" customFormat="1" x14ac:dyDescent="0.25"/>
    <row r="1943" s="22" customFormat="1" x14ac:dyDescent="0.25"/>
    <row r="1944" s="22" customFormat="1" x14ac:dyDescent="0.25"/>
    <row r="1945" s="22" customFormat="1" x14ac:dyDescent="0.25"/>
    <row r="1946" s="22" customFormat="1" x14ac:dyDescent="0.25"/>
    <row r="1947" s="22" customFormat="1" x14ac:dyDescent="0.25"/>
    <row r="1948" s="22" customFormat="1" x14ac:dyDescent="0.25"/>
    <row r="1949" s="22" customFormat="1" x14ac:dyDescent="0.25"/>
    <row r="1950" s="22" customFormat="1" x14ac:dyDescent="0.25"/>
    <row r="1951" s="22" customFormat="1" x14ac:dyDescent="0.25"/>
    <row r="1952" s="22" customFormat="1" x14ac:dyDescent="0.25"/>
    <row r="1953" s="22" customFormat="1" x14ac:dyDescent="0.25"/>
    <row r="1954" s="22" customFormat="1" x14ac:dyDescent="0.25"/>
    <row r="1955" s="22" customFormat="1" x14ac:dyDescent="0.25"/>
    <row r="1956" s="22" customFormat="1" x14ac:dyDescent="0.25"/>
    <row r="1957" s="22" customFormat="1" x14ac:dyDescent="0.25"/>
    <row r="1958" s="22" customFormat="1" x14ac:dyDescent="0.25"/>
    <row r="1959" s="22" customFormat="1" x14ac:dyDescent="0.25"/>
    <row r="1960" s="22" customFormat="1" x14ac:dyDescent="0.25"/>
    <row r="1961" s="22" customFormat="1" x14ac:dyDescent="0.25"/>
    <row r="1962" s="22" customFormat="1" x14ac:dyDescent="0.25"/>
    <row r="1963" s="22" customFormat="1" x14ac:dyDescent="0.25"/>
    <row r="1964" s="22" customFormat="1" x14ac:dyDescent="0.25"/>
    <row r="1965" s="22" customFormat="1" x14ac:dyDescent="0.25"/>
    <row r="1966" s="22" customFormat="1" x14ac:dyDescent="0.25"/>
    <row r="1967" s="22" customFormat="1" x14ac:dyDescent="0.25"/>
    <row r="1968" s="22" customFormat="1" x14ac:dyDescent="0.25"/>
    <row r="1969" s="22" customFormat="1" x14ac:dyDescent="0.25"/>
    <row r="1970" s="22" customFormat="1" x14ac:dyDescent="0.25"/>
    <row r="1971" s="22" customFormat="1" x14ac:dyDescent="0.25"/>
    <row r="1972" s="22" customFormat="1" x14ac:dyDescent="0.25"/>
    <row r="1973" s="22" customFormat="1" x14ac:dyDescent="0.25"/>
    <row r="1974" s="22" customFormat="1" x14ac:dyDescent="0.25"/>
    <row r="1975" s="22" customFormat="1" x14ac:dyDescent="0.25"/>
    <row r="1976" s="22" customFormat="1" x14ac:dyDescent="0.25"/>
    <row r="1977" s="22" customFormat="1" x14ac:dyDescent="0.25"/>
    <row r="1978" s="22" customFormat="1" x14ac:dyDescent="0.25"/>
    <row r="1979" s="22" customFormat="1" x14ac:dyDescent="0.25"/>
    <row r="1980" s="22" customFormat="1" x14ac:dyDescent="0.25"/>
    <row r="1981" s="22" customFormat="1" x14ac:dyDescent="0.25"/>
    <row r="1982" s="22" customFormat="1" x14ac:dyDescent="0.25"/>
    <row r="1983" s="22" customFormat="1" x14ac:dyDescent="0.25"/>
    <row r="1984" s="22" customFormat="1" x14ac:dyDescent="0.25"/>
    <row r="1985" s="22" customFormat="1" x14ac:dyDescent="0.25"/>
    <row r="1986" s="22" customFormat="1" x14ac:dyDescent="0.25"/>
    <row r="1987" s="22" customFormat="1" x14ac:dyDescent="0.25"/>
    <row r="1988" s="22" customFormat="1" x14ac:dyDescent="0.25"/>
    <row r="1989" s="22" customFormat="1" x14ac:dyDescent="0.25"/>
    <row r="1990" s="22" customFormat="1" x14ac:dyDescent="0.25"/>
    <row r="1991" s="22" customFormat="1" x14ac:dyDescent="0.25"/>
    <row r="1992" s="22" customFormat="1" x14ac:dyDescent="0.25"/>
    <row r="1993" s="22" customFormat="1" x14ac:dyDescent="0.25"/>
    <row r="1994" s="22" customFormat="1" x14ac:dyDescent="0.25"/>
    <row r="1995" s="22" customFormat="1" x14ac:dyDescent="0.25"/>
    <row r="1996" s="22" customFormat="1" x14ac:dyDescent="0.25"/>
    <row r="1997" s="22" customFormat="1" x14ac:dyDescent="0.25"/>
    <row r="1998" s="22" customFormat="1" x14ac:dyDescent="0.25"/>
    <row r="1999" s="22" customFormat="1" x14ac:dyDescent="0.25"/>
    <row r="2000" s="22" customFormat="1" x14ac:dyDescent="0.25"/>
    <row r="2001" s="22" customFormat="1" x14ac:dyDescent="0.25"/>
    <row r="2002" s="22" customFormat="1" x14ac:dyDescent="0.25"/>
    <row r="2003" s="22" customFormat="1" x14ac:dyDescent="0.25"/>
    <row r="2004" s="22" customFormat="1" x14ac:dyDescent="0.25"/>
    <row r="2005" s="22" customFormat="1" x14ac:dyDescent="0.25"/>
    <row r="2006" s="22" customFormat="1" x14ac:dyDescent="0.25"/>
    <row r="2007" s="22" customFormat="1" x14ac:dyDescent="0.25"/>
    <row r="2008" s="22" customFormat="1" x14ac:dyDescent="0.25"/>
    <row r="2009" s="22" customFormat="1" x14ac:dyDescent="0.25"/>
    <row r="2010" s="22" customFormat="1" x14ac:dyDescent="0.25"/>
    <row r="2011" s="22" customFormat="1" x14ac:dyDescent="0.25"/>
    <row r="2012" s="22" customFormat="1" x14ac:dyDescent="0.25"/>
    <row r="2013" s="22" customFormat="1" x14ac:dyDescent="0.25"/>
    <row r="2014" s="22" customFormat="1" x14ac:dyDescent="0.25"/>
    <row r="2015" s="22" customFormat="1" x14ac:dyDescent="0.25"/>
    <row r="2016" s="22" customFormat="1" x14ac:dyDescent="0.25"/>
    <row r="2017" s="22" customFormat="1" x14ac:dyDescent="0.25"/>
    <row r="2018" s="22" customFormat="1" x14ac:dyDescent="0.25"/>
    <row r="2019" s="22" customFormat="1" x14ac:dyDescent="0.25"/>
    <row r="2020" s="22" customFormat="1" x14ac:dyDescent="0.25"/>
    <row r="2021" s="22" customFormat="1" x14ac:dyDescent="0.25"/>
    <row r="2022" s="22" customFormat="1" x14ac:dyDescent="0.25"/>
    <row r="2023" s="22" customFormat="1" x14ac:dyDescent="0.25"/>
    <row r="2024" s="22" customFormat="1" x14ac:dyDescent="0.25"/>
    <row r="2025" s="22" customFormat="1" x14ac:dyDescent="0.25"/>
    <row r="2026" s="22" customFormat="1" x14ac:dyDescent="0.25"/>
    <row r="2027" s="22" customFormat="1" x14ac:dyDescent="0.25"/>
    <row r="2028" s="22" customFormat="1" x14ac:dyDescent="0.25"/>
    <row r="2029" s="22" customFormat="1" x14ac:dyDescent="0.25"/>
    <row r="2030" s="22" customFormat="1" x14ac:dyDescent="0.25"/>
    <row r="2031" s="22" customFormat="1" x14ac:dyDescent="0.25"/>
    <row r="2032" s="22" customFormat="1" x14ac:dyDescent="0.25"/>
    <row r="2033" s="22" customFormat="1" x14ac:dyDescent="0.25"/>
    <row r="2034" s="22" customFormat="1" x14ac:dyDescent="0.25"/>
    <row r="2035" s="22" customFormat="1" x14ac:dyDescent="0.25"/>
    <row r="2036" s="22" customFormat="1" x14ac:dyDescent="0.25"/>
    <row r="2037" s="22" customFormat="1" x14ac:dyDescent="0.25"/>
    <row r="2038" s="22" customFormat="1" x14ac:dyDescent="0.25"/>
    <row r="2039" s="22" customFormat="1" x14ac:dyDescent="0.25"/>
    <row r="2040" s="22" customFormat="1" x14ac:dyDescent="0.25"/>
    <row r="2041" s="22" customFormat="1" x14ac:dyDescent="0.25"/>
    <row r="2042" s="22" customFormat="1" x14ac:dyDescent="0.25"/>
    <row r="2043" s="22" customFormat="1" x14ac:dyDescent="0.25"/>
    <row r="2044" s="22" customFormat="1" x14ac:dyDescent="0.25"/>
    <row r="2045" s="22" customFormat="1" x14ac:dyDescent="0.25"/>
    <row r="2046" s="22" customFormat="1" x14ac:dyDescent="0.25"/>
    <row r="2047" s="22" customFormat="1" x14ac:dyDescent="0.25"/>
    <row r="2048" s="22" customFormat="1" x14ac:dyDescent="0.25"/>
    <row r="2049" s="22" customFormat="1" x14ac:dyDescent="0.25"/>
    <row r="2050" s="22" customFormat="1" x14ac:dyDescent="0.25"/>
    <row r="2051" s="22" customFormat="1" x14ac:dyDescent="0.25"/>
    <row r="2052" s="22" customFormat="1" x14ac:dyDescent="0.25"/>
    <row r="2053" s="22" customFormat="1" x14ac:dyDescent="0.25"/>
    <row r="2054" s="22" customFormat="1" x14ac:dyDescent="0.25"/>
    <row r="2055" s="22" customFormat="1" x14ac:dyDescent="0.25"/>
    <row r="2056" s="22" customFormat="1" x14ac:dyDescent="0.25"/>
    <row r="2057" s="22" customFormat="1" x14ac:dyDescent="0.25"/>
    <row r="2058" s="22" customFormat="1" x14ac:dyDescent="0.25"/>
    <row r="2059" s="22" customFormat="1" x14ac:dyDescent="0.25"/>
    <row r="2060" s="22" customFormat="1" x14ac:dyDescent="0.25"/>
    <row r="2061" s="22" customFormat="1" x14ac:dyDescent="0.25"/>
    <row r="2062" s="22" customFormat="1" x14ac:dyDescent="0.25"/>
    <row r="2063" s="22" customFormat="1" x14ac:dyDescent="0.25"/>
    <row r="2064" s="22" customFormat="1" x14ac:dyDescent="0.25"/>
    <row r="2065" s="22" customFormat="1" x14ac:dyDescent="0.25"/>
    <row r="2066" s="22" customFormat="1" x14ac:dyDescent="0.25"/>
    <row r="2067" s="22" customFormat="1" x14ac:dyDescent="0.25"/>
    <row r="2068" s="22" customFormat="1" x14ac:dyDescent="0.25"/>
    <row r="2069" s="22" customFormat="1" x14ac:dyDescent="0.25"/>
    <row r="2070" s="22" customFormat="1" x14ac:dyDescent="0.25"/>
    <row r="2071" s="22" customFormat="1" x14ac:dyDescent="0.25"/>
    <row r="2072" s="22" customFormat="1" x14ac:dyDescent="0.25"/>
    <row r="2073" s="22" customFormat="1" x14ac:dyDescent="0.25"/>
    <row r="2074" s="22" customFormat="1" x14ac:dyDescent="0.25"/>
    <row r="2075" s="22" customFormat="1" x14ac:dyDescent="0.25"/>
    <row r="2076" s="22" customFormat="1" x14ac:dyDescent="0.25"/>
    <row r="2077" s="22" customFormat="1" x14ac:dyDescent="0.25"/>
    <row r="2078" s="22" customFormat="1" x14ac:dyDescent="0.25"/>
    <row r="2079" s="22" customFormat="1" x14ac:dyDescent="0.25"/>
    <row r="2080" s="22" customFormat="1" x14ac:dyDescent="0.25"/>
    <row r="2081" s="22" customFormat="1" x14ac:dyDescent="0.25"/>
    <row r="2082" s="22" customFormat="1" x14ac:dyDescent="0.25"/>
    <row r="2083" s="22" customFormat="1" x14ac:dyDescent="0.25"/>
    <row r="2084" s="22" customFormat="1" x14ac:dyDescent="0.25"/>
    <row r="2085" s="22" customFormat="1" x14ac:dyDescent="0.25"/>
    <row r="2086" s="22" customFormat="1" x14ac:dyDescent="0.25"/>
    <row r="2087" s="22" customFormat="1" x14ac:dyDescent="0.25"/>
    <row r="2088" s="22" customFormat="1" x14ac:dyDescent="0.25"/>
    <row r="2089" s="22" customFormat="1" x14ac:dyDescent="0.25"/>
    <row r="2090" s="22" customFormat="1" x14ac:dyDescent="0.25"/>
    <row r="2091" s="22" customFormat="1" x14ac:dyDescent="0.25"/>
    <row r="2092" s="22" customFormat="1" x14ac:dyDescent="0.25"/>
    <row r="2093" s="22" customFormat="1" x14ac:dyDescent="0.25"/>
    <row r="2094" s="22" customFormat="1" x14ac:dyDescent="0.25"/>
    <row r="2095" s="22" customFormat="1" x14ac:dyDescent="0.25"/>
    <row r="2096" s="22" customFormat="1" x14ac:dyDescent="0.25"/>
    <row r="2097" s="22" customFormat="1" x14ac:dyDescent="0.25"/>
    <row r="2098" s="22" customFormat="1" x14ac:dyDescent="0.25"/>
    <row r="2099" s="22" customFormat="1" x14ac:dyDescent="0.25"/>
    <row r="2100" s="22" customFormat="1" x14ac:dyDescent="0.25"/>
    <row r="2101" s="22" customFormat="1" x14ac:dyDescent="0.25"/>
    <row r="2102" s="22" customFormat="1" x14ac:dyDescent="0.25"/>
    <row r="2103" s="22" customFormat="1" x14ac:dyDescent="0.25"/>
    <row r="2104" s="22" customFormat="1" x14ac:dyDescent="0.25"/>
    <row r="2105" s="22" customFormat="1" x14ac:dyDescent="0.25"/>
    <row r="2106" s="22" customFormat="1" x14ac:dyDescent="0.25"/>
    <row r="2107" s="22" customFormat="1" x14ac:dyDescent="0.25"/>
    <row r="2108" s="22" customFormat="1" x14ac:dyDescent="0.25"/>
    <row r="2109" s="22" customFormat="1" x14ac:dyDescent="0.25"/>
    <row r="2110" s="22" customFormat="1" x14ac:dyDescent="0.25"/>
    <row r="2111" s="22" customFormat="1" x14ac:dyDescent="0.25"/>
    <row r="2112" s="22" customFormat="1" x14ac:dyDescent="0.25"/>
    <row r="2113" s="22" customFormat="1" x14ac:dyDescent="0.25"/>
    <row r="2114" s="22" customFormat="1" x14ac:dyDescent="0.25"/>
    <row r="2115" s="22" customFormat="1" x14ac:dyDescent="0.25"/>
    <row r="2116" s="22" customFormat="1" x14ac:dyDescent="0.25"/>
    <row r="2117" s="22" customFormat="1" x14ac:dyDescent="0.25"/>
    <row r="2118" s="22" customFormat="1" x14ac:dyDescent="0.25"/>
    <row r="2119" s="22" customFormat="1" x14ac:dyDescent="0.25"/>
    <row r="2120" s="22" customFormat="1" x14ac:dyDescent="0.25"/>
    <row r="2121" s="22" customFormat="1" x14ac:dyDescent="0.25"/>
    <row r="2122" s="22" customFormat="1" x14ac:dyDescent="0.25"/>
    <row r="2123" s="22" customFormat="1" x14ac:dyDescent="0.25"/>
    <row r="2124" s="22" customFormat="1" x14ac:dyDescent="0.25"/>
    <row r="2125" s="22" customFormat="1" x14ac:dyDescent="0.25"/>
    <row r="2126" s="22" customFormat="1" x14ac:dyDescent="0.25"/>
    <row r="2127" s="22" customFormat="1" x14ac:dyDescent="0.25"/>
    <row r="2128" s="22" customFormat="1" x14ac:dyDescent="0.25"/>
    <row r="2129" s="22" customFormat="1" x14ac:dyDescent="0.25"/>
    <row r="2130" s="22" customFormat="1" x14ac:dyDescent="0.25"/>
    <row r="2131" s="22" customFormat="1" x14ac:dyDescent="0.25"/>
    <row r="2132" s="22" customFormat="1" x14ac:dyDescent="0.25"/>
    <row r="2133" s="22" customFormat="1" x14ac:dyDescent="0.25"/>
    <row r="2134" s="22" customFormat="1" x14ac:dyDescent="0.25"/>
    <row r="2135" s="22" customFormat="1" x14ac:dyDescent="0.25"/>
    <row r="2136" s="22" customFormat="1" x14ac:dyDescent="0.25"/>
    <row r="2137" s="22" customFormat="1" x14ac:dyDescent="0.25"/>
    <row r="2138" s="22" customFormat="1" x14ac:dyDescent="0.25"/>
    <row r="2139" s="22" customFormat="1" x14ac:dyDescent="0.25"/>
    <row r="2140" s="22" customFormat="1" x14ac:dyDescent="0.25"/>
    <row r="2141" s="22" customFormat="1" x14ac:dyDescent="0.25"/>
    <row r="2142" s="22" customFormat="1" x14ac:dyDescent="0.25"/>
    <row r="2143" s="22" customFormat="1" x14ac:dyDescent="0.25"/>
    <row r="2144" s="22" customFormat="1" x14ac:dyDescent="0.25"/>
    <row r="2145" s="22" customFormat="1" x14ac:dyDescent="0.25"/>
    <row r="2146" s="22" customFormat="1" x14ac:dyDescent="0.25"/>
    <row r="2147" s="22" customFormat="1" x14ac:dyDescent="0.25"/>
    <row r="2148" s="22" customFormat="1" x14ac:dyDescent="0.25"/>
    <row r="2149" s="22" customFormat="1" x14ac:dyDescent="0.25"/>
    <row r="2150" s="22" customFormat="1" x14ac:dyDescent="0.25"/>
    <row r="2151" s="22" customFormat="1" x14ac:dyDescent="0.25"/>
    <row r="2152" s="22" customFormat="1" x14ac:dyDescent="0.25"/>
    <row r="2153" s="22" customFormat="1" x14ac:dyDescent="0.25"/>
    <row r="2154" s="22" customFormat="1" x14ac:dyDescent="0.25"/>
    <row r="2155" s="22" customFormat="1" x14ac:dyDescent="0.25"/>
    <row r="2156" s="22" customFormat="1" x14ac:dyDescent="0.25"/>
    <row r="2157" s="22" customFormat="1" x14ac:dyDescent="0.25"/>
    <row r="2158" s="22" customFormat="1" x14ac:dyDescent="0.25"/>
    <row r="2159" s="22" customFormat="1" x14ac:dyDescent="0.25"/>
    <row r="2160" s="22" customFormat="1" x14ac:dyDescent="0.25"/>
    <row r="2161" s="22" customFormat="1" x14ac:dyDescent="0.25"/>
    <row r="2162" s="22" customFormat="1" x14ac:dyDescent="0.25"/>
    <row r="2163" s="22" customFormat="1" x14ac:dyDescent="0.25"/>
    <row r="2164" s="22" customFormat="1" x14ac:dyDescent="0.25"/>
    <row r="2165" s="22" customFormat="1" x14ac:dyDescent="0.25"/>
    <row r="2166" s="22" customFormat="1" x14ac:dyDescent="0.25"/>
    <row r="2167" s="22" customFormat="1" x14ac:dyDescent="0.25"/>
    <row r="2168" s="22" customFormat="1" x14ac:dyDescent="0.25"/>
    <row r="2169" s="22" customFormat="1" x14ac:dyDescent="0.25"/>
    <row r="2170" s="22" customFormat="1" x14ac:dyDescent="0.25"/>
    <row r="2171" s="22" customFormat="1" x14ac:dyDescent="0.25"/>
    <row r="2172" s="22" customFormat="1" x14ac:dyDescent="0.25"/>
    <row r="2173" s="22" customFormat="1" x14ac:dyDescent="0.25"/>
    <row r="2174" s="22" customFormat="1" x14ac:dyDescent="0.25"/>
    <row r="2175" s="22" customFormat="1" x14ac:dyDescent="0.25"/>
    <row r="2176" s="22" customFormat="1" x14ac:dyDescent="0.25"/>
    <row r="2177" s="22" customFormat="1" x14ac:dyDescent="0.25"/>
    <row r="2178" s="22" customFormat="1" x14ac:dyDescent="0.25"/>
    <row r="2179" s="22" customFormat="1" x14ac:dyDescent="0.25"/>
    <row r="2180" s="22" customFormat="1" x14ac:dyDescent="0.25"/>
    <row r="2181" s="22" customFormat="1" x14ac:dyDescent="0.25"/>
    <row r="2182" s="22" customFormat="1" x14ac:dyDescent="0.25"/>
    <row r="2183" s="22" customFormat="1" x14ac:dyDescent="0.25"/>
    <row r="2184" s="22" customFormat="1" x14ac:dyDescent="0.25"/>
    <row r="2185" s="22" customFormat="1" x14ac:dyDescent="0.25"/>
    <row r="2186" s="22" customFormat="1" x14ac:dyDescent="0.25"/>
    <row r="2187" s="22" customFormat="1" x14ac:dyDescent="0.25"/>
    <row r="2188" s="22" customFormat="1" x14ac:dyDescent="0.25"/>
    <row r="2189" s="22" customFormat="1" x14ac:dyDescent="0.25"/>
    <row r="2190" s="22" customFormat="1" x14ac:dyDescent="0.25"/>
    <row r="2191" s="22" customFormat="1" x14ac:dyDescent="0.25"/>
    <row r="2192" s="22" customFormat="1" x14ac:dyDescent="0.25"/>
    <row r="2193" s="22" customFormat="1" x14ac:dyDescent="0.25"/>
    <row r="2194" s="22" customFormat="1" x14ac:dyDescent="0.25"/>
    <row r="2195" s="22" customFormat="1" x14ac:dyDescent="0.25"/>
    <row r="2196" s="22" customFormat="1" x14ac:dyDescent="0.25"/>
    <row r="2197" s="22" customFormat="1" x14ac:dyDescent="0.25"/>
    <row r="2198" s="22" customFormat="1" x14ac:dyDescent="0.25"/>
    <row r="2199" s="22" customFormat="1" x14ac:dyDescent="0.25"/>
    <row r="2200" s="22" customFormat="1" x14ac:dyDescent="0.25"/>
    <row r="2201" s="22" customFormat="1" x14ac:dyDescent="0.25"/>
    <row r="2202" s="22" customFormat="1" x14ac:dyDescent="0.25"/>
    <row r="2203" s="22" customFormat="1" x14ac:dyDescent="0.25"/>
    <row r="2204" s="22" customFormat="1" x14ac:dyDescent="0.25"/>
    <row r="2205" s="22" customFormat="1" x14ac:dyDescent="0.25"/>
    <row r="2206" s="22" customFormat="1" x14ac:dyDescent="0.25"/>
    <row r="2207" s="22" customFormat="1" x14ac:dyDescent="0.25"/>
    <row r="2208" s="22" customFormat="1" x14ac:dyDescent="0.25"/>
    <row r="2209" s="22" customFormat="1" x14ac:dyDescent="0.25"/>
    <row r="2210" s="22" customFormat="1" x14ac:dyDescent="0.25"/>
    <row r="2211" s="22" customFormat="1" x14ac:dyDescent="0.25"/>
    <row r="2212" s="22" customFormat="1" x14ac:dyDescent="0.25"/>
    <row r="2213" s="22" customFormat="1" x14ac:dyDescent="0.25"/>
    <row r="2214" s="22" customFormat="1" x14ac:dyDescent="0.25"/>
    <row r="2215" s="22" customFormat="1" x14ac:dyDescent="0.25"/>
    <row r="2216" s="22" customFormat="1" x14ac:dyDescent="0.25"/>
    <row r="2217" s="22" customFormat="1" x14ac:dyDescent="0.25"/>
    <row r="2218" s="22" customFormat="1" x14ac:dyDescent="0.25"/>
    <row r="2219" s="22" customFormat="1" x14ac:dyDescent="0.25"/>
    <row r="2220" s="22" customFormat="1" x14ac:dyDescent="0.25"/>
    <row r="2221" s="22" customFormat="1" x14ac:dyDescent="0.25"/>
    <row r="2222" s="22" customFormat="1" x14ac:dyDescent="0.25"/>
    <row r="2223" s="22" customFormat="1" x14ac:dyDescent="0.25"/>
    <row r="2224" s="22" customFormat="1" x14ac:dyDescent="0.25"/>
    <row r="2225" s="22" customFormat="1" x14ac:dyDescent="0.25"/>
    <row r="2226" s="22" customFormat="1" x14ac:dyDescent="0.25"/>
    <row r="2227" s="22" customFormat="1" x14ac:dyDescent="0.25"/>
    <row r="2228" s="22" customFormat="1" x14ac:dyDescent="0.25"/>
    <row r="2229" s="22" customFormat="1" x14ac:dyDescent="0.25"/>
    <row r="2230" s="22" customFormat="1" x14ac:dyDescent="0.25"/>
    <row r="2231" s="22" customFormat="1" x14ac:dyDescent="0.25"/>
    <row r="2232" s="22" customFormat="1" x14ac:dyDescent="0.25"/>
    <row r="2233" s="22" customFormat="1" x14ac:dyDescent="0.25"/>
    <row r="2234" s="22" customFormat="1" x14ac:dyDescent="0.25"/>
    <row r="2235" s="22" customFormat="1" x14ac:dyDescent="0.25"/>
    <row r="2236" s="22" customFormat="1" x14ac:dyDescent="0.25"/>
    <row r="2237" s="22" customFormat="1" x14ac:dyDescent="0.25"/>
    <row r="2238" s="22" customFormat="1" x14ac:dyDescent="0.25"/>
    <row r="2239" s="22" customFormat="1" x14ac:dyDescent="0.25"/>
    <row r="2240" s="22" customFormat="1" x14ac:dyDescent="0.25"/>
    <row r="2241" s="22" customFormat="1" x14ac:dyDescent="0.25"/>
    <row r="2242" s="22" customFormat="1" x14ac:dyDescent="0.25"/>
    <row r="2243" s="22" customFormat="1" x14ac:dyDescent="0.25"/>
    <row r="2244" s="22" customFormat="1" x14ac:dyDescent="0.25"/>
    <row r="2245" s="22" customFormat="1" x14ac:dyDescent="0.25"/>
    <row r="2246" s="22" customFormat="1" x14ac:dyDescent="0.25"/>
    <row r="2247" s="22" customFormat="1" x14ac:dyDescent="0.25"/>
    <row r="2248" s="22" customFormat="1" x14ac:dyDescent="0.25"/>
    <row r="2249" s="22" customFormat="1" x14ac:dyDescent="0.25"/>
    <row r="2250" s="22" customFormat="1" x14ac:dyDescent="0.25"/>
    <row r="2251" s="22" customFormat="1" x14ac:dyDescent="0.25"/>
    <row r="2252" s="22" customFormat="1" x14ac:dyDescent="0.25"/>
    <row r="2253" s="22" customFormat="1" x14ac:dyDescent="0.25"/>
    <row r="2254" s="22" customFormat="1" x14ac:dyDescent="0.25"/>
    <row r="2255" s="22" customFormat="1" x14ac:dyDescent="0.25"/>
    <row r="2256" s="22" customFormat="1" x14ac:dyDescent="0.25"/>
    <row r="2257" s="22" customFormat="1" x14ac:dyDescent="0.25"/>
    <row r="2258" s="22" customFormat="1" x14ac:dyDescent="0.25"/>
    <row r="2259" s="22" customFormat="1" x14ac:dyDescent="0.25"/>
    <row r="2260" s="22" customFormat="1" x14ac:dyDescent="0.25"/>
    <row r="2261" s="22" customFormat="1" x14ac:dyDescent="0.25"/>
    <row r="2262" s="22" customFormat="1" x14ac:dyDescent="0.25"/>
    <row r="2263" s="22" customFormat="1" x14ac:dyDescent="0.25"/>
    <row r="2264" s="22" customFormat="1" x14ac:dyDescent="0.25"/>
    <row r="2265" s="22" customFormat="1" x14ac:dyDescent="0.25"/>
    <row r="2266" s="22" customFormat="1" x14ac:dyDescent="0.25"/>
    <row r="2267" s="22" customFormat="1" x14ac:dyDescent="0.25"/>
    <row r="2268" s="22" customFormat="1" x14ac:dyDescent="0.25"/>
    <row r="2269" s="22" customFormat="1" x14ac:dyDescent="0.25"/>
    <row r="2270" s="22" customFormat="1" x14ac:dyDescent="0.25"/>
    <row r="2271" s="22" customFormat="1" x14ac:dyDescent="0.25"/>
    <row r="2272" s="22" customFormat="1" x14ac:dyDescent="0.25"/>
    <row r="2273" s="22" customFormat="1" x14ac:dyDescent="0.25"/>
    <row r="2274" s="22" customFormat="1" x14ac:dyDescent="0.25"/>
    <row r="2275" s="22" customFormat="1" x14ac:dyDescent="0.25"/>
    <row r="2276" s="22" customFormat="1" x14ac:dyDescent="0.25"/>
    <row r="2277" s="22" customFormat="1" x14ac:dyDescent="0.25"/>
    <row r="2278" s="22" customFormat="1" x14ac:dyDescent="0.25"/>
    <row r="2279" s="22" customFormat="1" x14ac:dyDescent="0.25"/>
    <row r="2280" s="22" customFormat="1" x14ac:dyDescent="0.25"/>
    <row r="2281" s="22" customFormat="1" x14ac:dyDescent="0.25"/>
    <row r="2282" s="22" customFormat="1" x14ac:dyDescent="0.25"/>
    <row r="2283" s="22" customFormat="1" x14ac:dyDescent="0.25"/>
    <row r="2284" s="22" customFormat="1" x14ac:dyDescent="0.25"/>
    <row r="2285" s="22" customFormat="1" x14ac:dyDescent="0.25"/>
    <row r="2286" s="22" customFormat="1" x14ac:dyDescent="0.25"/>
    <row r="2287" s="22" customFormat="1" x14ac:dyDescent="0.25"/>
    <row r="2288" s="22" customFormat="1" x14ac:dyDescent="0.25"/>
    <row r="2289" s="22" customFormat="1" x14ac:dyDescent="0.25"/>
    <row r="2290" s="22" customFormat="1" x14ac:dyDescent="0.25"/>
    <row r="2291" s="22" customFormat="1" x14ac:dyDescent="0.25"/>
    <row r="2292" s="22" customFormat="1" x14ac:dyDescent="0.25"/>
    <row r="2293" s="22" customFormat="1" x14ac:dyDescent="0.25"/>
    <row r="2294" s="22" customFormat="1" x14ac:dyDescent="0.25"/>
    <row r="2295" s="22" customFormat="1" x14ac:dyDescent="0.25"/>
    <row r="2296" s="22" customFormat="1" x14ac:dyDescent="0.25"/>
    <row r="2297" s="22" customFormat="1" x14ac:dyDescent="0.25"/>
    <row r="2298" s="22" customFormat="1" x14ac:dyDescent="0.25"/>
    <row r="2299" s="22" customFormat="1" x14ac:dyDescent="0.25"/>
    <row r="2300" s="22" customFormat="1" x14ac:dyDescent="0.25"/>
    <row r="2301" s="22" customFormat="1" x14ac:dyDescent="0.25"/>
    <row r="2302" s="22" customFormat="1" x14ac:dyDescent="0.25"/>
    <row r="2303" s="22" customFormat="1" x14ac:dyDescent="0.25"/>
    <row r="2304" s="22" customFormat="1" x14ac:dyDescent="0.25"/>
    <row r="2305" s="22" customFormat="1" x14ac:dyDescent="0.25"/>
    <row r="2306" s="22" customFormat="1" x14ac:dyDescent="0.25"/>
    <row r="2307" s="22" customFormat="1" x14ac:dyDescent="0.25"/>
    <row r="2308" s="22" customFormat="1" x14ac:dyDescent="0.25"/>
    <row r="2309" s="22" customFormat="1" x14ac:dyDescent="0.25"/>
    <row r="2310" s="22" customFormat="1" x14ac:dyDescent="0.25"/>
    <row r="2311" s="22" customFormat="1" x14ac:dyDescent="0.25"/>
    <row r="2312" s="22" customFormat="1" x14ac:dyDescent="0.25"/>
    <row r="2313" s="22" customFormat="1" x14ac:dyDescent="0.25"/>
    <row r="2314" s="22" customFormat="1" x14ac:dyDescent="0.25"/>
    <row r="2315" s="22" customFormat="1" x14ac:dyDescent="0.25"/>
    <row r="2316" s="22" customFormat="1" x14ac:dyDescent="0.25"/>
    <row r="2317" s="22" customFormat="1" x14ac:dyDescent="0.25"/>
    <row r="2318" s="22" customFormat="1" x14ac:dyDescent="0.25"/>
    <row r="2319" s="22" customFormat="1" x14ac:dyDescent="0.25"/>
    <row r="2320" s="22" customFormat="1" x14ac:dyDescent="0.25"/>
    <row r="2321" s="22" customFormat="1" x14ac:dyDescent="0.25"/>
    <row r="2322" s="22" customFormat="1" x14ac:dyDescent="0.25"/>
    <row r="2323" s="22" customFormat="1" x14ac:dyDescent="0.25"/>
    <row r="2324" s="22" customFormat="1" x14ac:dyDescent="0.25"/>
    <row r="2325" s="22" customFormat="1" x14ac:dyDescent="0.25"/>
    <row r="2326" s="22" customFormat="1" x14ac:dyDescent="0.25"/>
    <row r="2327" s="22" customFormat="1" x14ac:dyDescent="0.25"/>
    <row r="2328" s="22" customFormat="1" x14ac:dyDescent="0.25"/>
    <row r="2329" s="22" customFormat="1" x14ac:dyDescent="0.25"/>
    <row r="2330" s="22" customFormat="1" x14ac:dyDescent="0.25"/>
    <row r="2331" s="22" customFormat="1" x14ac:dyDescent="0.25"/>
    <row r="2332" s="22" customFormat="1" x14ac:dyDescent="0.25"/>
    <row r="2333" s="22" customFormat="1" x14ac:dyDescent="0.25"/>
    <row r="2334" s="22" customFormat="1" x14ac:dyDescent="0.25"/>
    <row r="2335" s="22" customFormat="1" x14ac:dyDescent="0.25"/>
    <row r="2336" s="22" customFormat="1" x14ac:dyDescent="0.25"/>
    <row r="2337" s="22" customFormat="1" x14ac:dyDescent="0.25"/>
    <row r="2338" s="22" customFormat="1" x14ac:dyDescent="0.25"/>
    <row r="2339" s="22" customFormat="1" x14ac:dyDescent="0.25"/>
    <row r="2340" s="22" customFormat="1" x14ac:dyDescent="0.25"/>
    <row r="2341" s="22" customFormat="1" x14ac:dyDescent="0.25"/>
    <row r="2342" s="22" customFormat="1" x14ac:dyDescent="0.25"/>
    <row r="2343" s="22" customFormat="1" x14ac:dyDescent="0.25"/>
    <row r="2344" s="22" customFormat="1" x14ac:dyDescent="0.25"/>
    <row r="2345" s="22" customFormat="1" x14ac:dyDescent="0.25"/>
    <row r="2346" s="22" customFormat="1" x14ac:dyDescent="0.25"/>
    <row r="2347" s="22" customFormat="1" x14ac:dyDescent="0.25"/>
    <row r="2348" s="22" customFormat="1" x14ac:dyDescent="0.25"/>
    <row r="2349" s="22" customFormat="1" x14ac:dyDescent="0.25"/>
    <row r="2350" s="22" customFormat="1" x14ac:dyDescent="0.25"/>
    <row r="2351" s="22" customFormat="1" x14ac:dyDescent="0.25"/>
    <row r="2352" s="22" customFormat="1" x14ac:dyDescent="0.25"/>
    <row r="2353" s="22" customFormat="1" x14ac:dyDescent="0.25"/>
    <row r="2354" s="22" customFormat="1" x14ac:dyDescent="0.25"/>
    <row r="2355" s="22" customFormat="1" x14ac:dyDescent="0.25"/>
    <row r="2356" s="22" customFormat="1" x14ac:dyDescent="0.25"/>
    <row r="2357" s="22" customFormat="1" x14ac:dyDescent="0.25"/>
    <row r="2358" s="22" customFormat="1" x14ac:dyDescent="0.25"/>
    <row r="2359" s="22" customFormat="1" x14ac:dyDescent="0.25"/>
    <row r="2360" s="22" customFormat="1" x14ac:dyDescent="0.25"/>
    <row r="2361" s="22" customFormat="1" x14ac:dyDescent="0.25"/>
    <row r="2362" s="22" customFormat="1" x14ac:dyDescent="0.25"/>
    <row r="2363" s="22" customFormat="1" x14ac:dyDescent="0.25"/>
    <row r="2364" s="22" customFormat="1" x14ac:dyDescent="0.25"/>
    <row r="2365" s="22" customFormat="1" x14ac:dyDescent="0.25"/>
    <row r="2366" s="22" customFormat="1" x14ac:dyDescent="0.25"/>
    <row r="2367" s="22" customFormat="1" x14ac:dyDescent="0.25"/>
    <row r="2368" s="22" customFormat="1" x14ac:dyDescent="0.25"/>
    <row r="2369" s="22" customFormat="1" x14ac:dyDescent="0.25"/>
    <row r="2370" s="22" customFormat="1" x14ac:dyDescent="0.25"/>
    <row r="2371" s="22" customFormat="1" x14ac:dyDescent="0.25"/>
    <row r="2372" s="22" customFormat="1" x14ac:dyDescent="0.25"/>
    <row r="2373" s="22" customFormat="1" x14ac:dyDescent="0.25"/>
    <row r="2374" s="22" customFormat="1" x14ac:dyDescent="0.25"/>
    <row r="2375" s="22" customFormat="1" x14ac:dyDescent="0.25"/>
    <row r="2376" s="22" customFormat="1" x14ac:dyDescent="0.25"/>
    <row r="2377" s="22" customFormat="1" x14ac:dyDescent="0.25"/>
    <row r="2378" s="22" customFormat="1" x14ac:dyDescent="0.25"/>
    <row r="2379" s="22" customFormat="1" x14ac:dyDescent="0.25"/>
    <row r="2380" s="22" customFormat="1" x14ac:dyDescent="0.25"/>
    <row r="2381" s="22" customFormat="1" x14ac:dyDescent="0.25"/>
    <row r="2382" s="22" customFormat="1" x14ac:dyDescent="0.25"/>
    <row r="2383" s="22" customFormat="1" x14ac:dyDescent="0.25"/>
    <row r="2384" s="22" customFormat="1" x14ac:dyDescent="0.25"/>
    <row r="2385" s="22" customFormat="1" x14ac:dyDescent="0.25"/>
    <row r="2386" s="22" customFormat="1" x14ac:dyDescent="0.25"/>
    <row r="2387" s="22" customFormat="1" x14ac:dyDescent="0.25"/>
    <row r="2388" s="22" customFormat="1" x14ac:dyDescent="0.25"/>
    <row r="2389" s="22" customFormat="1" x14ac:dyDescent="0.25"/>
    <row r="2390" s="22" customFormat="1" x14ac:dyDescent="0.25"/>
    <row r="2391" s="22" customFormat="1" x14ac:dyDescent="0.25"/>
    <row r="2392" s="22" customFormat="1" x14ac:dyDescent="0.25"/>
    <row r="2393" s="22" customFormat="1" x14ac:dyDescent="0.25"/>
    <row r="2394" s="22" customFormat="1" x14ac:dyDescent="0.25"/>
    <row r="2395" s="22" customFormat="1" x14ac:dyDescent="0.25"/>
    <row r="2396" s="22" customFormat="1" x14ac:dyDescent="0.25"/>
    <row r="2397" s="22" customFormat="1" x14ac:dyDescent="0.25"/>
    <row r="2398" s="22" customFormat="1" x14ac:dyDescent="0.25"/>
    <row r="2399" s="22" customFormat="1" x14ac:dyDescent="0.25"/>
    <row r="2400" s="22" customFormat="1" x14ac:dyDescent="0.25"/>
    <row r="2401" s="22" customFormat="1" x14ac:dyDescent="0.25"/>
    <row r="2402" s="22" customFormat="1" x14ac:dyDescent="0.25"/>
    <row r="2403" s="22" customFormat="1" x14ac:dyDescent="0.25"/>
    <row r="2404" s="22" customFormat="1" x14ac:dyDescent="0.25"/>
    <row r="2405" s="22" customFormat="1" x14ac:dyDescent="0.25"/>
    <row r="2406" s="22" customFormat="1" x14ac:dyDescent="0.25"/>
    <row r="2407" s="22" customFormat="1" x14ac:dyDescent="0.25"/>
    <row r="2408" s="22" customFormat="1" x14ac:dyDescent="0.25"/>
    <row r="2409" s="22" customFormat="1" x14ac:dyDescent="0.25"/>
    <row r="2410" s="22" customFormat="1" x14ac:dyDescent="0.25"/>
    <row r="2411" s="22" customFormat="1" x14ac:dyDescent="0.25"/>
    <row r="2412" s="22" customFormat="1" x14ac:dyDescent="0.25"/>
    <row r="2413" s="22" customFormat="1" x14ac:dyDescent="0.25"/>
    <row r="2414" s="22" customFormat="1" x14ac:dyDescent="0.25"/>
    <row r="2415" s="22" customFormat="1" x14ac:dyDescent="0.25"/>
    <row r="2416" s="22" customFormat="1" x14ac:dyDescent="0.25"/>
    <row r="2417" s="22" customFormat="1" x14ac:dyDescent="0.25"/>
    <row r="2418" s="22" customFormat="1" x14ac:dyDescent="0.25"/>
    <row r="2419" s="22" customFormat="1" x14ac:dyDescent="0.25"/>
    <row r="2420" s="22" customFormat="1" x14ac:dyDescent="0.25"/>
    <row r="2421" s="22" customFormat="1" x14ac:dyDescent="0.25"/>
    <row r="2422" s="22" customFormat="1" x14ac:dyDescent="0.25"/>
    <row r="2423" s="22" customFormat="1" x14ac:dyDescent="0.25"/>
    <row r="2424" s="22" customFormat="1" x14ac:dyDescent="0.25"/>
    <row r="2425" s="22" customFormat="1" x14ac:dyDescent="0.25"/>
    <row r="2426" s="22" customFormat="1" x14ac:dyDescent="0.25"/>
    <row r="2427" s="22" customFormat="1" x14ac:dyDescent="0.25"/>
    <row r="2428" s="22" customFormat="1" x14ac:dyDescent="0.25"/>
    <row r="2429" s="22" customFormat="1" x14ac:dyDescent="0.25"/>
    <row r="2430" s="22" customFormat="1" x14ac:dyDescent="0.25"/>
    <row r="2431" s="22" customFormat="1" x14ac:dyDescent="0.25"/>
    <row r="2432" s="22" customFormat="1" x14ac:dyDescent="0.25"/>
    <row r="2433" s="22" customFormat="1" x14ac:dyDescent="0.25"/>
    <row r="2434" s="22" customFormat="1" x14ac:dyDescent="0.25"/>
    <row r="2435" s="22" customFormat="1" x14ac:dyDescent="0.25"/>
    <row r="2436" s="22" customFormat="1" x14ac:dyDescent="0.25"/>
    <row r="2437" s="22" customFormat="1" x14ac:dyDescent="0.25"/>
    <row r="2438" s="22" customFormat="1" x14ac:dyDescent="0.25"/>
    <row r="2439" s="22" customFormat="1" x14ac:dyDescent="0.25"/>
    <row r="2440" s="22" customFormat="1" x14ac:dyDescent="0.25"/>
    <row r="2441" s="22" customFormat="1" x14ac:dyDescent="0.25"/>
    <row r="2442" s="22" customFormat="1" x14ac:dyDescent="0.25"/>
    <row r="2443" s="22" customFormat="1" x14ac:dyDescent="0.25"/>
    <row r="2444" s="22" customFormat="1" x14ac:dyDescent="0.25"/>
    <row r="2445" s="22" customFormat="1" x14ac:dyDescent="0.25"/>
    <row r="2446" s="22" customFormat="1" x14ac:dyDescent="0.25"/>
    <row r="2447" s="22" customFormat="1" x14ac:dyDescent="0.25"/>
    <row r="2448" s="22" customFormat="1" x14ac:dyDescent="0.25"/>
    <row r="2449" s="22" customFormat="1" x14ac:dyDescent="0.25"/>
    <row r="2450" s="22" customFormat="1" x14ac:dyDescent="0.25"/>
    <row r="2451" s="22" customFormat="1" x14ac:dyDescent="0.25"/>
    <row r="2452" s="22" customFormat="1" x14ac:dyDescent="0.25"/>
    <row r="2453" s="22" customFormat="1" x14ac:dyDescent="0.25"/>
    <row r="2454" s="22" customFormat="1" x14ac:dyDescent="0.25"/>
    <row r="2455" s="22" customFormat="1" x14ac:dyDescent="0.25"/>
    <row r="2456" s="22" customFormat="1" x14ac:dyDescent="0.25"/>
    <row r="2457" s="22" customFormat="1" x14ac:dyDescent="0.25"/>
    <row r="2458" s="22" customFormat="1" x14ac:dyDescent="0.25"/>
    <row r="2459" s="22" customFormat="1" x14ac:dyDescent="0.25"/>
    <row r="2460" s="22" customFormat="1" x14ac:dyDescent="0.25"/>
    <row r="2461" s="22" customFormat="1" x14ac:dyDescent="0.25"/>
    <row r="2462" s="22" customFormat="1" x14ac:dyDescent="0.25"/>
    <row r="2463" s="22" customFormat="1" x14ac:dyDescent="0.25"/>
    <row r="2464" s="22" customFormat="1" x14ac:dyDescent="0.25"/>
    <row r="2465" s="22" customFormat="1" x14ac:dyDescent="0.25"/>
    <row r="2466" s="22" customFormat="1" x14ac:dyDescent="0.25"/>
    <row r="2467" s="22" customFormat="1" x14ac:dyDescent="0.25"/>
    <row r="2468" s="22" customFormat="1" x14ac:dyDescent="0.25"/>
    <row r="2469" s="22" customFormat="1" x14ac:dyDescent="0.25"/>
    <row r="2470" s="22" customFormat="1" x14ac:dyDescent="0.25"/>
    <row r="2471" s="22" customFormat="1" x14ac:dyDescent="0.25"/>
    <row r="2472" s="22" customFormat="1" x14ac:dyDescent="0.25"/>
    <row r="2473" s="22" customFormat="1" x14ac:dyDescent="0.25"/>
    <row r="2474" s="22" customFormat="1" x14ac:dyDescent="0.25"/>
    <row r="2475" s="22" customFormat="1" x14ac:dyDescent="0.25"/>
    <row r="2476" s="22" customFormat="1" x14ac:dyDescent="0.25"/>
    <row r="2477" s="22" customFormat="1" x14ac:dyDescent="0.25"/>
    <row r="2478" s="22" customFormat="1" x14ac:dyDescent="0.25"/>
    <row r="2479" s="22" customFormat="1" x14ac:dyDescent="0.25"/>
    <row r="2480" s="22" customFormat="1" x14ac:dyDescent="0.25"/>
    <row r="2481" s="22" customFormat="1" x14ac:dyDescent="0.25"/>
    <row r="2482" s="22" customFormat="1" x14ac:dyDescent="0.25"/>
    <row r="2483" s="22" customFormat="1" x14ac:dyDescent="0.25"/>
    <row r="2484" s="22" customFormat="1" x14ac:dyDescent="0.25"/>
    <row r="2485" s="22" customFormat="1" x14ac:dyDescent="0.25"/>
    <row r="2486" s="22" customFormat="1" x14ac:dyDescent="0.25"/>
    <row r="2487" s="22" customFormat="1" x14ac:dyDescent="0.25"/>
    <row r="2488" s="22" customFormat="1" x14ac:dyDescent="0.25"/>
    <row r="2489" s="22" customFormat="1" x14ac:dyDescent="0.25"/>
    <row r="2490" s="22" customFormat="1" x14ac:dyDescent="0.25"/>
    <row r="2491" s="22" customFormat="1" x14ac:dyDescent="0.25"/>
    <row r="2492" s="22" customFormat="1" x14ac:dyDescent="0.25"/>
    <row r="2493" s="22" customFormat="1" x14ac:dyDescent="0.25"/>
    <row r="2494" s="22" customFormat="1" x14ac:dyDescent="0.25"/>
    <row r="2495" s="22" customFormat="1" x14ac:dyDescent="0.25"/>
    <row r="2496" s="22" customFormat="1" x14ac:dyDescent="0.25"/>
    <row r="2497" s="22" customFormat="1" x14ac:dyDescent="0.25"/>
    <row r="2498" s="22" customFormat="1" x14ac:dyDescent="0.25"/>
    <row r="2499" s="22" customFormat="1" x14ac:dyDescent="0.25"/>
    <row r="2500" s="22" customFormat="1" x14ac:dyDescent="0.25"/>
    <row r="2501" s="22" customFormat="1" x14ac:dyDescent="0.25"/>
    <row r="2502" s="22" customFormat="1" x14ac:dyDescent="0.25"/>
    <row r="2503" s="22" customFormat="1" x14ac:dyDescent="0.25"/>
    <row r="2504" s="22" customFormat="1" x14ac:dyDescent="0.25"/>
    <row r="2505" s="22" customFormat="1" x14ac:dyDescent="0.25"/>
    <row r="2506" s="22" customFormat="1" x14ac:dyDescent="0.25"/>
    <row r="2507" s="22" customFormat="1" x14ac:dyDescent="0.25"/>
    <row r="2508" s="22" customFormat="1" x14ac:dyDescent="0.25"/>
    <row r="2509" s="22" customFormat="1" x14ac:dyDescent="0.25"/>
    <row r="2510" s="22" customFormat="1" x14ac:dyDescent="0.25"/>
    <row r="2511" s="22" customFormat="1" x14ac:dyDescent="0.25"/>
    <row r="2512" s="22" customFormat="1" x14ac:dyDescent="0.25"/>
    <row r="2513" s="22" customFormat="1" x14ac:dyDescent="0.25"/>
    <row r="2514" s="22" customFormat="1" x14ac:dyDescent="0.25"/>
    <row r="2515" s="22" customFormat="1" x14ac:dyDescent="0.25"/>
    <row r="2516" s="22" customFormat="1" x14ac:dyDescent="0.25"/>
    <row r="2517" s="22" customFormat="1" x14ac:dyDescent="0.25"/>
    <row r="2518" s="22" customFormat="1" x14ac:dyDescent="0.25"/>
    <row r="2519" s="22" customFormat="1" x14ac:dyDescent="0.25"/>
    <row r="2520" s="22" customFormat="1" x14ac:dyDescent="0.25"/>
    <row r="2521" s="22" customFormat="1" x14ac:dyDescent="0.25"/>
    <row r="2522" s="22" customFormat="1" x14ac:dyDescent="0.25"/>
    <row r="2523" s="22" customFormat="1" x14ac:dyDescent="0.25"/>
    <row r="2524" s="22" customFormat="1" x14ac:dyDescent="0.25"/>
    <row r="2525" s="22" customFormat="1" x14ac:dyDescent="0.25"/>
    <row r="2526" s="22" customFormat="1" x14ac:dyDescent="0.25"/>
    <row r="2527" s="22" customFormat="1" x14ac:dyDescent="0.25"/>
    <row r="2528" s="22" customFormat="1" x14ac:dyDescent="0.25"/>
    <row r="2529" s="22" customFormat="1" x14ac:dyDescent="0.25"/>
    <row r="2530" s="22" customFormat="1" x14ac:dyDescent="0.25"/>
    <row r="2531" s="22" customFormat="1" x14ac:dyDescent="0.25"/>
    <row r="2532" s="22" customFormat="1" x14ac:dyDescent="0.25"/>
    <row r="2533" s="22" customFormat="1" x14ac:dyDescent="0.25"/>
    <row r="2534" s="22" customFormat="1" x14ac:dyDescent="0.25"/>
    <row r="2535" s="22" customFormat="1" x14ac:dyDescent="0.25"/>
    <row r="2536" s="22" customFormat="1" x14ac:dyDescent="0.25"/>
    <row r="2537" s="22" customFormat="1" x14ac:dyDescent="0.25"/>
    <row r="2538" s="22" customFormat="1" x14ac:dyDescent="0.25"/>
    <row r="2539" s="22" customFormat="1" x14ac:dyDescent="0.25"/>
    <row r="2540" s="22" customFormat="1" x14ac:dyDescent="0.25"/>
    <row r="2541" s="22" customFormat="1" x14ac:dyDescent="0.25"/>
    <row r="2542" s="22" customFormat="1" x14ac:dyDescent="0.25"/>
    <row r="2543" s="22" customFormat="1" x14ac:dyDescent="0.25"/>
    <row r="2544" s="22" customFormat="1" x14ac:dyDescent="0.25"/>
    <row r="2545" s="22" customFormat="1" x14ac:dyDescent="0.25"/>
    <row r="2546" s="22" customFormat="1" x14ac:dyDescent="0.25"/>
    <row r="2547" s="22" customFormat="1" x14ac:dyDescent="0.25"/>
    <row r="2548" s="22" customFormat="1" x14ac:dyDescent="0.25"/>
    <row r="2549" s="22" customFormat="1" x14ac:dyDescent="0.25"/>
    <row r="2550" s="22" customFormat="1" x14ac:dyDescent="0.25"/>
    <row r="2551" s="22" customFormat="1" x14ac:dyDescent="0.25"/>
    <row r="2552" s="22" customFormat="1" x14ac:dyDescent="0.25"/>
    <row r="2553" s="22" customFormat="1" x14ac:dyDescent="0.25"/>
    <row r="2554" s="22" customFormat="1" x14ac:dyDescent="0.25"/>
    <row r="2555" s="22" customFormat="1" x14ac:dyDescent="0.25"/>
    <row r="2556" s="22" customFormat="1" x14ac:dyDescent="0.25"/>
    <row r="2557" s="22" customFormat="1" x14ac:dyDescent="0.25"/>
    <row r="2558" s="22" customFormat="1" x14ac:dyDescent="0.25"/>
    <row r="2559" s="22" customFormat="1" x14ac:dyDescent="0.25"/>
    <row r="2560" s="22" customFormat="1" x14ac:dyDescent="0.25"/>
    <row r="2561" s="22" customFormat="1" x14ac:dyDescent="0.25"/>
    <row r="2562" s="22" customFormat="1" x14ac:dyDescent="0.25"/>
    <row r="2563" s="22" customFormat="1" x14ac:dyDescent="0.25"/>
    <row r="2564" s="22" customFormat="1" x14ac:dyDescent="0.25"/>
    <row r="2565" s="22" customFormat="1" x14ac:dyDescent="0.25"/>
    <row r="2566" s="22" customFormat="1" x14ac:dyDescent="0.25"/>
    <row r="2567" s="22" customFormat="1" x14ac:dyDescent="0.25"/>
    <row r="2568" s="22" customFormat="1" x14ac:dyDescent="0.25"/>
    <row r="2569" s="22" customFormat="1" x14ac:dyDescent="0.25"/>
    <row r="2570" s="22" customFormat="1" x14ac:dyDescent="0.25"/>
    <row r="2571" s="22" customFormat="1" x14ac:dyDescent="0.25"/>
    <row r="2572" s="22" customFormat="1" x14ac:dyDescent="0.25"/>
    <row r="2573" s="22" customFormat="1" x14ac:dyDescent="0.25"/>
    <row r="2574" s="22" customFormat="1" x14ac:dyDescent="0.25"/>
    <row r="2575" s="22" customFormat="1" x14ac:dyDescent="0.25"/>
    <row r="2576" s="22" customFormat="1" x14ac:dyDescent="0.25"/>
    <row r="2577" s="22" customFormat="1" x14ac:dyDescent="0.25"/>
    <row r="2578" s="22" customFormat="1" x14ac:dyDescent="0.25"/>
    <row r="2579" s="22" customFormat="1" x14ac:dyDescent="0.25"/>
    <row r="2580" s="22" customFormat="1" x14ac:dyDescent="0.25"/>
    <row r="2581" s="22" customFormat="1" x14ac:dyDescent="0.25"/>
    <row r="2582" s="22" customFormat="1" x14ac:dyDescent="0.25"/>
    <row r="2583" s="22" customFormat="1" x14ac:dyDescent="0.25"/>
    <row r="2584" s="22" customFormat="1" x14ac:dyDescent="0.25"/>
    <row r="2585" s="22" customFormat="1" x14ac:dyDescent="0.25"/>
    <row r="2586" s="22" customFormat="1" x14ac:dyDescent="0.25"/>
    <row r="2587" s="22" customFormat="1" x14ac:dyDescent="0.25"/>
    <row r="2588" s="22" customFormat="1" x14ac:dyDescent="0.25"/>
    <row r="2589" s="22" customFormat="1" x14ac:dyDescent="0.25"/>
    <row r="2590" s="22" customFormat="1" x14ac:dyDescent="0.25"/>
    <row r="2591" s="22" customFormat="1" x14ac:dyDescent="0.25"/>
    <row r="2592" s="22" customFormat="1" x14ac:dyDescent="0.25"/>
    <row r="2593" s="22" customFormat="1" x14ac:dyDescent="0.25"/>
    <row r="2594" s="22" customFormat="1" x14ac:dyDescent="0.25"/>
    <row r="2595" s="22" customFormat="1" x14ac:dyDescent="0.25"/>
    <row r="2596" s="22" customFormat="1" x14ac:dyDescent="0.25"/>
    <row r="2597" s="22" customFormat="1" x14ac:dyDescent="0.25"/>
    <row r="2598" s="22" customFormat="1" x14ac:dyDescent="0.25"/>
    <row r="2599" s="22" customFormat="1" x14ac:dyDescent="0.25"/>
    <row r="2600" s="22" customFormat="1" x14ac:dyDescent="0.25"/>
    <row r="2601" s="22" customFormat="1" x14ac:dyDescent="0.25"/>
    <row r="2602" s="22" customFormat="1" x14ac:dyDescent="0.25"/>
    <row r="2603" s="22" customFormat="1" x14ac:dyDescent="0.25"/>
    <row r="2604" s="22" customFormat="1" x14ac:dyDescent="0.25"/>
    <row r="2605" s="22" customFormat="1" x14ac:dyDescent="0.25"/>
    <row r="2606" s="22" customFormat="1" x14ac:dyDescent="0.25"/>
    <row r="2607" s="22" customFormat="1" x14ac:dyDescent="0.25"/>
    <row r="2608" s="22" customFormat="1" x14ac:dyDescent="0.25"/>
    <row r="2609" s="22" customFormat="1" x14ac:dyDescent="0.25"/>
    <row r="2610" s="22" customFormat="1" x14ac:dyDescent="0.25"/>
    <row r="2611" s="22" customFormat="1" x14ac:dyDescent="0.25"/>
    <row r="2612" s="22" customFormat="1" x14ac:dyDescent="0.25"/>
    <row r="2613" s="22" customFormat="1" x14ac:dyDescent="0.25"/>
    <row r="2614" s="22" customFormat="1" x14ac:dyDescent="0.25"/>
    <row r="2615" s="22" customFormat="1" x14ac:dyDescent="0.25"/>
    <row r="2616" s="22" customFormat="1" x14ac:dyDescent="0.25"/>
    <row r="2617" s="22" customFormat="1" x14ac:dyDescent="0.25"/>
    <row r="2618" s="22" customFormat="1" x14ac:dyDescent="0.25"/>
    <row r="2619" s="22" customFormat="1" x14ac:dyDescent="0.25"/>
    <row r="2620" s="22" customFormat="1" x14ac:dyDescent="0.25"/>
    <row r="2621" s="22" customFormat="1" x14ac:dyDescent="0.25"/>
    <row r="2622" s="22" customFormat="1" x14ac:dyDescent="0.25"/>
    <row r="2623" s="22" customFormat="1" x14ac:dyDescent="0.25"/>
    <row r="2624" s="22" customFormat="1" x14ac:dyDescent="0.25"/>
    <row r="2625" s="22" customFormat="1" x14ac:dyDescent="0.25"/>
    <row r="2626" s="22" customFormat="1" x14ac:dyDescent="0.25"/>
    <row r="2627" s="22" customFormat="1" x14ac:dyDescent="0.25"/>
    <row r="2628" s="22" customFormat="1" x14ac:dyDescent="0.25"/>
    <row r="2629" s="22" customFormat="1" x14ac:dyDescent="0.25"/>
    <row r="2630" s="22" customFormat="1" x14ac:dyDescent="0.25"/>
    <row r="2631" s="22" customFormat="1" x14ac:dyDescent="0.25"/>
    <row r="2632" s="22" customFormat="1" x14ac:dyDescent="0.25"/>
    <row r="2633" s="22" customFormat="1" x14ac:dyDescent="0.25"/>
    <row r="2634" s="22" customFormat="1" x14ac:dyDescent="0.25"/>
    <row r="2635" s="22" customFormat="1" x14ac:dyDescent="0.25"/>
    <row r="2636" s="22" customFormat="1" x14ac:dyDescent="0.25"/>
    <row r="2637" s="22" customFormat="1" x14ac:dyDescent="0.25"/>
    <row r="2638" s="22" customFormat="1" x14ac:dyDescent="0.25"/>
    <row r="2639" s="22" customFormat="1" x14ac:dyDescent="0.25"/>
    <row r="2640" s="22" customFormat="1" x14ac:dyDescent="0.25"/>
    <row r="2641" s="22" customFormat="1" x14ac:dyDescent="0.25"/>
    <row r="2642" s="22" customFormat="1" x14ac:dyDescent="0.25"/>
    <row r="2643" s="22" customFormat="1" x14ac:dyDescent="0.25"/>
    <row r="2644" s="22" customFormat="1" x14ac:dyDescent="0.25"/>
    <row r="2645" s="22" customFormat="1" x14ac:dyDescent="0.25"/>
    <row r="2646" s="22" customFormat="1" x14ac:dyDescent="0.25"/>
    <row r="2647" s="22" customFormat="1" x14ac:dyDescent="0.25"/>
    <row r="2648" s="22" customFormat="1" x14ac:dyDescent="0.25"/>
    <row r="2649" s="22" customFormat="1" x14ac:dyDescent="0.25"/>
    <row r="2650" s="22" customFormat="1" x14ac:dyDescent="0.25"/>
    <row r="2651" s="22" customFormat="1" x14ac:dyDescent="0.25"/>
    <row r="2652" s="22" customFormat="1" x14ac:dyDescent="0.25"/>
    <row r="2653" s="22" customFormat="1" x14ac:dyDescent="0.25"/>
    <row r="2654" s="22" customFormat="1" x14ac:dyDescent="0.25"/>
    <row r="2655" s="22" customFormat="1" x14ac:dyDescent="0.25"/>
    <row r="2656" s="22" customFormat="1" x14ac:dyDescent="0.25"/>
    <row r="2657" s="22" customFormat="1" x14ac:dyDescent="0.25"/>
    <row r="2658" s="22" customFormat="1" x14ac:dyDescent="0.25"/>
    <row r="2659" s="22" customFormat="1" x14ac:dyDescent="0.25"/>
    <row r="2660" s="22" customFormat="1" x14ac:dyDescent="0.25"/>
    <row r="2661" s="22" customFormat="1" x14ac:dyDescent="0.25"/>
    <row r="2662" s="22" customFormat="1" x14ac:dyDescent="0.25"/>
    <row r="2663" s="22" customFormat="1" x14ac:dyDescent="0.25"/>
    <row r="2664" s="22" customFormat="1" x14ac:dyDescent="0.25"/>
    <row r="2665" s="22" customFormat="1" x14ac:dyDescent="0.25"/>
    <row r="2666" s="22" customFormat="1" x14ac:dyDescent="0.25"/>
    <row r="2667" s="22" customFormat="1" x14ac:dyDescent="0.25"/>
    <row r="2668" s="22" customFormat="1" x14ac:dyDescent="0.25"/>
    <row r="2669" s="22" customFormat="1" x14ac:dyDescent="0.25"/>
    <row r="2670" s="22" customFormat="1" x14ac:dyDescent="0.25"/>
    <row r="2671" s="22" customFormat="1" x14ac:dyDescent="0.25"/>
    <row r="2672" s="22" customFormat="1" x14ac:dyDescent="0.25"/>
    <row r="2673" s="22" customFormat="1" x14ac:dyDescent="0.25"/>
    <row r="2674" s="22" customFormat="1" x14ac:dyDescent="0.25"/>
    <row r="2675" s="22" customFormat="1" x14ac:dyDescent="0.25"/>
    <row r="2676" s="22" customFormat="1" x14ac:dyDescent="0.25"/>
    <row r="2677" s="22" customFormat="1" x14ac:dyDescent="0.25"/>
    <row r="2678" s="22" customFormat="1" x14ac:dyDescent="0.25"/>
    <row r="2679" s="22" customFormat="1" x14ac:dyDescent="0.25"/>
    <row r="2680" s="22" customFormat="1" x14ac:dyDescent="0.25"/>
    <row r="2681" s="22" customFormat="1" x14ac:dyDescent="0.25"/>
    <row r="2682" s="22" customFormat="1" x14ac:dyDescent="0.25"/>
    <row r="2683" s="22" customFormat="1" x14ac:dyDescent="0.25"/>
    <row r="2684" s="22" customFormat="1" x14ac:dyDescent="0.25"/>
    <row r="2685" s="22" customFormat="1" x14ac:dyDescent="0.25"/>
    <row r="2686" s="22" customFormat="1" x14ac:dyDescent="0.25"/>
    <row r="2687" s="22" customFormat="1" x14ac:dyDescent="0.25"/>
    <row r="2688" s="22" customFormat="1" x14ac:dyDescent="0.25"/>
    <row r="2689" s="22" customFormat="1" x14ac:dyDescent="0.25"/>
    <row r="2690" s="22" customFormat="1" x14ac:dyDescent="0.25"/>
    <row r="2691" s="22" customFormat="1" x14ac:dyDescent="0.25"/>
    <row r="2692" s="22" customFormat="1" x14ac:dyDescent="0.25"/>
    <row r="2693" s="22" customFormat="1" x14ac:dyDescent="0.25"/>
    <row r="2694" s="22" customFormat="1" x14ac:dyDescent="0.25"/>
    <row r="2695" s="22" customFormat="1" x14ac:dyDescent="0.25"/>
    <row r="2696" s="22" customFormat="1" x14ac:dyDescent="0.25"/>
    <row r="2697" s="22" customFormat="1" x14ac:dyDescent="0.25"/>
    <row r="2698" s="22" customFormat="1" x14ac:dyDescent="0.25"/>
    <row r="2699" s="22" customFormat="1" x14ac:dyDescent="0.25"/>
    <row r="2700" s="22" customFormat="1" x14ac:dyDescent="0.25"/>
    <row r="2701" s="22" customFormat="1" x14ac:dyDescent="0.25"/>
    <row r="2702" s="22" customFormat="1" x14ac:dyDescent="0.25"/>
    <row r="2703" s="22" customFormat="1" x14ac:dyDescent="0.25"/>
    <row r="2704" s="22" customFormat="1" x14ac:dyDescent="0.25"/>
    <row r="2705" s="22" customFormat="1" x14ac:dyDescent="0.25"/>
    <row r="2706" s="22" customFormat="1" x14ac:dyDescent="0.25"/>
    <row r="2707" s="22" customFormat="1" x14ac:dyDescent="0.25"/>
    <row r="2708" s="22" customFormat="1" x14ac:dyDescent="0.25"/>
    <row r="2709" s="22" customFormat="1" x14ac:dyDescent="0.25"/>
    <row r="2710" s="22" customFormat="1" x14ac:dyDescent="0.25"/>
    <row r="2711" s="22" customFormat="1" x14ac:dyDescent="0.25"/>
    <row r="2712" s="22" customFormat="1" x14ac:dyDescent="0.25"/>
    <row r="2713" s="22" customFormat="1" x14ac:dyDescent="0.25"/>
    <row r="2714" s="22" customFormat="1" x14ac:dyDescent="0.25"/>
    <row r="2715" s="22" customFormat="1" x14ac:dyDescent="0.25"/>
    <row r="2716" s="22" customFormat="1" x14ac:dyDescent="0.25"/>
    <row r="2717" s="22" customFormat="1" x14ac:dyDescent="0.25"/>
    <row r="2718" s="22" customFormat="1" x14ac:dyDescent="0.25"/>
    <row r="2719" s="22" customFormat="1" x14ac:dyDescent="0.25"/>
    <row r="2720" s="22" customFormat="1" x14ac:dyDescent="0.25"/>
    <row r="2721" s="22" customFormat="1" x14ac:dyDescent="0.25"/>
    <row r="2722" s="22" customFormat="1" x14ac:dyDescent="0.25"/>
    <row r="2723" s="22" customFormat="1" x14ac:dyDescent="0.25"/>
    <row r="2724" s="22" customFormat="1" x14ac:dyDescent="0.25"/>
    <row r="2725" s="22" customFormat="1" x14ac:dyDescent="0.25"/>
    <row r="2726" s="22" customFormat="1" x14ac:dyDescent="0.25"/>
    <row r="2727" s="22" customFormat="1" x14ac:dyDescent="0.25"/>
    <row r="2728" s="22" customFormat="1" x14ac:dyDescent="0.25"/>
    <row r="2729" s="22" customFormat="1" x14ac:dyDescent="0.25"/>
    <row r="2730" s="22" customFormat="1" x14ac:dyDescent="0.25"/>
    <row r="2731" s="22" customFormat="1" x14ac:dyDescent="0.25"/>
    <row r="2732" s="22" customFormat="1" x14ac:dyDescent="0.25"/>
    <row r="2733" s="22" customFormat="1" x14ac:dyDescent="0.25"/>
    <row r="2734" s="22" customFormat="1" x14ac:dyDescent="0.25"/>
    <row r="2735" s="22" customFormat="1" x14ac:dyDescent="0.25"/>
    <row r="2736" s="22" customFormat="1" x14ac:dyDescent="0.25"/>
    <row r="2737" s="22" customFormat="1" x14ac:dyDescent="0.25"/>
    <row r="2738" s="22" customFormat="1" x14ac:dyDescent="0.25"/>
    <row r="2739" s="22" customFormat="1" x14ac:dyDescent="0.25"/>
    <row r="2740" s="22" customFormat="1" x14ac:dyDescent="0.25"/>
    <row r="2741" s="22" customFormat="1" x14ac:dyDescent="0.25"/>
    <row r="2742" s="22" customFormat="1" x14ac:dyDescent="0.25"/>
    <row r="2743" s="22" customFormat="1" x14ac:dyDescent="0.25"/>
    <row r="2744" s="22" customFormat="1" x14ac:dyDescent="0.25"/>
    <row r="2745" s="22" customFormat="1" x14ac:dyDescent="0.25"/>
    <row r="2746" s="22" customFormat="1" x14ac:dyDescent="0.25"/>
    <row r="2747" s="22" customFormat="1" x14ac:dyDescent="0.25"/>
    <row r="2748" s="22" customFormat="1" x14ac:dyDescent="0.25"/>
    <row r="2749" s="22" customFormat="1" x14ac:dyDescent="0.25"/>
    <row r="2750" s="22" customFormat="1" x14ac:dyDescent="0.25"/>
    <row r="2751" s="22" customFormat="1" x14ac:dyDescent="0.25"/>
    <row r="2752" s="22" customFormat="1" x14ac:dyDescent="0.25"/>
    <row r="2753" s="22" customFormat="1" x14ac:dyDescent="0.25"/>
    <row r="2754" s="22" customFormat="1" x14ac:dyDescent="0.25"/>
    <row r="2755" s="22" customFormat="1" x14ac:dyDescent="0.25"/>
    <row r="2756" s="22" customFormat="1" x14ac:dyDescent="0.25"/>
    <row r="2757" s="22" customFormat="1" x14ac:dyDescent="0.25"/>
    <row r="2758" s="22" customFormat="1" x14ac:dyDescent="0.25"/>
    <row r="2759" s="22" customFormat="1" x14ac:dyDescent="0.25"/>
    <row r="2760" s="22" customFormat="1" x14ac:dyDescent="0.25"/>
    <row r="2761" s="22" customFormat="1" x14ac:dyDescent="0.25"/>
    <row r="2762" s="22" customFormat="1" x14ac:dyDescent="0.25"/>
    <row r="2763" s="22" customFormat="1" x14ac:dyDescent="0.25"/>
    <row r="2764" s="22" customFormat="1" x14ac:dyDescent="0.25"/>
    <row r="2765" s="22" customFormat="1" x14ac:dyDescent="0.25"/>
    <row r="2766" s="22" customFormat="1" x14ac:dyDescent="0.25"/>
    <row r="2767" s="22" customFormat="1" x14ac:dyDescent="0.25"/>
    <row r="2768" s="22" customFormat="1" x14ac:dyDescent="0.25"/>
    <row r="2769" s="22" customFormat="1" x14ac:dyDescent="0.25"/>
    <row r="2770" s="22" customFormat="1" x14ac:dyDescent="0.25"/>
    <row r="2771" s="22" customFormat="1" x14ac:dyDescent="0.25"/>
    <row r="2772" s="22" customFormat="1" x14ac:dyDescent="0.25"/>
    <row r="2773" s="22" customFormat="1" x14ac:dyDescent="0.25"/>
    <row r="2774" s="22" customFormat="1" x14ac:dyDescent="0.25"/>
    <row r="2775" s="22" customFormat="1" x14ac:dyDescent="0.25"/>
    <row r="2776" s="22" customFormat="1" x14ac:dyDescent="0.25"/>
    <row r="2777" s="22" customFormat="1" x14ac:dyDescent="0.25"/>
    <row r="2778" s="22" customFormat="1" x14ac:dyDescent="0.25"/>
    <row r="2779" s="22" customFormat="1" x14ac:dyDescent="0.25"/>
    <row r="2780" s="22" customFormat="1" x14ac:dyDescent="0.25"/>
    <row r="2781" s="22" customFormat="1" x14ac:dyDescent="0.25"/>
    <row r="2782" s="22" customFormat="1" x14ac:dyDescent="0.25"/>
    <row r="2783" s="22" customFormat="1" x14ac:dyDescent="0.25"/>
    <row r="2784" s="22" customFormat="1" x14ac:dyDescent="0.25"/>
    <row r="2785" s="22" customFormat="1" x14ac:dyDescent="0.25"/>
    <row r="2786" s="22" customFormat="1" x14ac:dyDescent="0.25"/>
    <row r="2787" s="22" customFormat="1" x14ac:dyDescent="0.25"/>
    <row r="2788" s="22" customFormat="1" x14ac:dyDescent="0.25"/>
    <row r="2789" s="22" customFormat="1" x14ac:dyDescent="0.25"/>
    <row r="2790" s="22" customFormat="1" x14ac:dyDescent="0.25"/>
    <row r="2791" s="22" customFormat="1" x14ac:dyDescent="0.25"/>
    <row r="2792" s="22" customFormat="1" x14ac:dyDescent="0.25"/>
    <row r="2793" s="22" customFormat="1" x14ac:dyDescent="0.25"/>
    <row r="2794" s="22" customFormat="1" x14ac:dyDescent="0.25"/>
    <row r="2795" s="22" customFormat="1" x14ac:dyDescent="0.25"/>
    <row r="2796" s="22" customFormat="1" x14ac:dyDescent="0.25"/>
    <row r="2797" s="22" customFormat="1" x14ac:dyDescent="0.25"/>
    <row r="2798" s="22" customFormat="1" x14ac:dyDescent="0.25"/>
    <row r="2799" s="22" customFormat="1" x14ac:dyDescent="0.25"/>
    <row r="2800" s="22" customFormat="1" x14ac:dyDescent="0.25"/>
    <row r="2801" s="22" customFormat="1" x14ac:dyDescent="0.25"/>
    <row r="2802" s="22" customFormat="1" x14ac:dyDescent="0.25"/>
    <row r="2803" s="22" customFormat="1" x14ac:dyDescent="0.25"/>
    <row r="2804" s="22" customFormat="1" x14ac:dyDescent="0.25"/>
    <row r="2805" s="22" customFormat="1" x14ac:dyDescent="0.25"/>
    <row r="2806" s="22" customFormat="1" x14ac:dyDescent="0.25"/>
    <row r="2807" s="22" customFormat="1" x14ac:dyDescent="0.25"/>
    <row r="2808" s="22" customFormat="1" x14ac:dyDescent="0.25"/>
    <row r="2809" s="22" customFormat="1" x14ac:dyDescent="0.25"/>
    <row r="2810" s="22" customFormat="1" x14ac:dyDescent="0.25"/>
    <row r="2811" s="22" customFormat="1" x14ac:dyDescent="0.25"/>
    <row r="2812" s="22" customFormat="1" x14ac:dyDescent="0.25"/>
    <row r="2813" s="22" customFormat="1" x14ac:dyDescent="0.25"/>
    <row r="2814" s="22" customFormat="1" x14ac:dyDescent="0.25"/>
    <row r="2815" s="22" customFormat="1" x14ac:dyDescent="0.25"/>
    <row r="2816" s="22" customFormat="1" x14ac:dyDescent="0.25"/>
    <row r="2817" s="22" customFormat="1" x14ac:dyDescent="0.25"/>
    <row r="2818" s="22" customFormat="1" x14ac:dyDescent="0.25"/>
    <row r="2819" s="22" customFormat="1" x14ac:dyDescent="0.25"/>
    <row r="2820" s="22" customFormat="1" x14ac:dyDescent="0.25"/>
    <row r="2821" s="22" customFormat="1" x14ac:dyDescent="0.25"/>
    <row r="2822" s="22" customFormat="1" x14ac:dyDescent="0.25"/>
    <row r="2823" s="22" customFormat="1" x14ac:dyDescent="0.25"/>
    <row r="2824" s="22" customFormat="1" x14ac:dyDescent="0.25"/>
    <row r="2825" s="22" customFormat="1" x14ac:dyDescent="0.25"/>
    <row r="2826" s="22" customFormat="1" x14ac:dyDescent="0.25"/>
    <row r="2827" s="22" customFormat="1" x14ac:dyDescent="0.25"/>
    <row r="2828" s="22" customFormat="1" x14ac:dyDescent="0.25"/>
    <row r="2829" s="22" customFormat="1" x14ac:dyDescent="0.25"/>
    <row r="2830" s="22" customFormat="1" x14ac:dyDescent="0.25"/>
    <row r="2831" s="22" customFormat="1" x14ac:dyDescent="0.25"/>
    <row r="2832" s="22" customFormat="1" x14ac:dyDescent="0.25"/>
    <row r="2833" s="22" customFormat="1" x14ac:dyDescent="0.25"/>
    <row r="2834" s="22" customFormat="1" x14ac:dyDescent="0.25"/>
    <row r="2835" s="22" customFormat="1" x14ac:dyDescent="0.25"/>
    <row r="2836" s="22" customFormat="1" x14ac:dyDescent="0.25"/>
    <row r="2837" s="22" customFormat="1" x14ac:dyDescent="0.25"/>
    <row r="2838" s="22" customFormat="1" x14ac:dyDescent="0.25"/>
    <row r="2839" s="22" customFormat="1" x14ac:dyDescent="0.25"/>
    <row r="2840" s="22" customFormat="1" x14ac:dyDescent="0.25"/>
    <row r="2841" s="22" customFormat="1" x14ac:dyDescent="0.25"/>
    <row r="2842" s="22" customFormat="1" x14ac:dyDescent="0.25"/>
    <row r="2843" s="22" customFormat="1" x14ac:dyDescent="0.25"/>
    <row r="2844" s="22" customFormat="1" x14ac:dyDescent="0.25"/>
    <row r="2845" s="22" customFormat="1" x14ac:dyDescent="0.25"/>
    <row r="2846" s="22" customFormat="1" x14ac:dyDescent="0.25"/>
    <row r="2847" s="22" customFormat="1" x14ac:dyDescent="0.25"/>
    <row r="2848" s="22" customFormat="1" x14ac:dyDescent="0.25"/>
    <row r="2849" s="22" customFormat="1" x14ac:dyDescent="0.25"/>
    <row r="2850" s="22" customFormat="1" x14ac:dyDescent="0.25"/>
    <row r="2851" s="22" customFormat="1" x14ac:dyDescent="0.25"/>
    <row r="2852" s="22" customFormat="1" x14ac:dyDescent="0.25"/>
    <row r="2853" s="22" customFormat="1" x14ac:dyDescent="0.25"/>
    <row r="2854" s="22" customFormat="1" x14ac:dyDescent="0.25"/>
    <row r="2855" s="22" customFormat="1" x14ac:dyDescent="0.25"/>
    <row r="2856" s="22" customFormat="1" x14ac:dyDescent="0.25"/>
    <row r="2857" s="22" customFormat="1" x14ac:dyDescent="0.25"/>
    <row r="2858" s="22" customFormat="1" x14ac:dyDescent="0.25"/>
    <row r="2859" s="22" customFormat="1" x14ac:dyDescent="0.25"/>
    <row r="2860" s="22" customFormat="1" x14ac:dyDescent="0.25"/>
    <row r="2861" s="22" customFormat="1" x14ac:dyDescent="0.25"/>
    <row r="2862" s="22" customFormat="1" x14ac:dyDescent="0.25"/>
    <row r="2863" s="22" customFormat="1" x14ac:dyDescent="0.25"/>
    <row r="2864" s="22" customFormat="1" x14ac:dyDescent="0.25"/>
    <row r="2865" s="22" customFormat="1" x14ac:dyDescent="0.25"/>
    <row r="2866" s="22" customFormat="1" x14ac:dyDescent="0.25"/>
    <row r="2867" s="22" customFormat="1" x14ac:dyDescent="0.25"/>
    <row r="2868" s="22" customFormat="1" x14ac:dyDescent="0.25"/>
    <row r="2869" s="22" customFormat="1" x14ac:dyDescent="0.25"/>
    <row r="2870" s="22" customFormat="1" x14ac:dyDescent="0.25"/>
    <row r="2871" s="22" customFormat="1" x14ac:dyDescent="0.25"/>
    <row r="2872" s="22" customFormat="1" x14ac:dyDescent="0.25"/>
    <row r="2873" s="22" customFormat="1" x14ac:dyDescent="0.25"/>
    <row r="2874" s="22" customFormat="1" x14ac:dyDescent="0.25"/>
    <row r="2875" s="22" customFormat="1" x14ac:dyDescent="0.25"/>
    <row r="2876" s="22" customFormat="1" x14ac:dyDescent="0.25"/>
    <row r="2877" s="22" customFormat="1" x14ac:dyDescent="0.25"/>
    <row r="2878" s="22" customFormat="1" x14ac:dyDescent="0.25"/>
    <row r="2879" s="22" customFormat="1" x14ac:dyDescent="0.25"/>
    <row r="2880" s="22" customFormat="1" x14ac:dyDescent="0.25"/>
    <row r="2881" s="22" customFormat="1" x14ac:dyDescent="0.25"/>
    <row r="2882" s="22" customFormat="1" x14ac:dyDescent="0.25"/>
    <row r="2883" s="22" customFormat="1" x14ac:dyDescent="0.25"/>
    <row r="2884" s="22" customFormat="1" x14ac:dyDescent="0.25"/>
    <row r="2885" s="22" customFormat="1" x14ac:dyDescent="0.25"/>
    <row r="2886" s="22" customFormat="1" x14ac:dyDescent="0.25"/>
    <row r="2887" s="22" customFormat="1" x14ac:dyDescent="0.25"/>
    <row r="2888" s="22" customFormat="1" x14ac:dyDescent="0.25"/>
    <row r="2889" s="22" customFormat="1" x14ac:dyDescent="0.25"/>
    <row r="2890" s="22" customFormat="1" x14ac:dyDescent="0.25"/>
    <row r="2891" s="22" customFormat="1" x14ac:dyDescent="0.25"/>
    <row r="2892" s="22" customFormat="1" x14ac:dyDescent="0.25"/>
    <row r="2893" s="22" customFormat="1" x14ac:dyDescent="0.25"/>
    <row r="2894" s="22" customFormat="1" x14ac:dyDescent="0.25"/>
    <row r="2895" s="22" customFormat="1" x14ac:dyDescent="0.25"/>
    <row r="2896" s="22" customFormat="1" x14ac:dyDescent="0.25"/>
    <row r="2897" s="22" customFormat="1" x14ac:dyDescent="0.25"/>
    <row r="2898" s="22" customFormat="1" x14ac:dyDescent="0.25"/>
    <row r="2899" s="22" customFormat="1" x14ac:dyDescent="0.25"/>
    <row r="2900" s="22" customFormat="1" x14ac:dyDescent="0.25"/>
    <row r="2901" s="22" customFormat="1" x14ac:dyDescent="0.25"/>
    <row r="2902" s="22" customFormat="1" x14ac:dyDescent="0.25"/>
    <row r="2903" s="22" customFormat="1" x14ac:dyDescent="0.25"/>
    <row r="2904" s="22" customFormat="1" x14ac:dyDescent="0.25"/>
    <row r="2905" s="22" customFormat="1" x14ac:dyDescent="0.25"/>
    <row r="2906" s="22" customFormat="1" x14ac:dyDescent="0.25"/>
    <row r="2907" s="22" customFormat="1" x14ac:dyDescent="0.25"/>
    <row r="2908" s="22" customFormat="1" x14ac:dyDescent="0.25"/>
    <row r="2909" s="22" customFormat="1" x14ac:dyDescent="0.25"/>
    <row r="2910" s="22" customFormat="1" x14ac:dyDescent="0.25"/>
    <row r="2911" s="22" customFormat="1" x14ac:dyDescent="0.25"/>
    <row r="2912" s="22" customFormat="1" x14ac:dyDescent="0.25"/>
    <row r="2913" s="22" customFormat="1" x14ac:dyDescent="0.25"/>
    <row r="2914" s="22" customFormat="1" x14ac:dyDescent="0.25"/>
    <row r="2915" s="22" customFormat="1" x14ac:dyDescent="0.25"/>
    <row r="2916" s="22" customFormat="1" x14ac:dyDescent="0.25"/>
    <row r="2917" s="22" customFormat="1" x14ac:dyDescent="0.25"/>
    <row r="2918" s="22" customFormat="1" x14ac:dyDescent="0.25"/>
    <row r="2919" s="22" customFormat="1" x14ac:dyDescent="0.25"/>
    <row r="2920" s="22" customFormat="1" x14ac:dyDescent="0.25"/>
    <row r="2921" s="22" customFormat="1" x14ac:dyDescent="0.25"/>
    <row r="2922" s="22" customFormat="1" x14ac:dyDescent="0.25"/>
    <row r="2923" s="22" customFormat="1" x14ac:dyDescent="0.25"/>
    <row r="2924" s="22" customFormat="1" x14ac:dyDescent="0.25"/>
    <row r="2925" s="22" customFormat="1" x14ac:dyDescent="0.25"/>
    <row r="2926" s="22" customFormat="1" x14ac:dyDescent="0.25"/>
    <row r="2927" s="22" customFormat="1" x14ac:dyDescent="0.25"/>
    <row r="2928" s="22" customFormat="1" x14ac:dyDescent="0.25"/>
    <row r="2929" s="22" customFormat="1" x14ac:dyDescent="0.25"/>
    <row r="2930" s="22" customFormat="1" x14ac:dyDescent="0.25"/>
    <row r="2931" s="22" customFormat="1" x14ac:dyDescent="0.25"/>
    <row r="2932" s="22" customFormat="1" x14ac:dyDescent="0.25"/>
    <row r="2933" s="22" customFormat="1" x14ac:dyDescent="0.25"/>
    <row r="2934" s="22" customFormat="1" x14ac:dyDescent="0.25"/>
    <row r="2935" s="22" customFormat="1" x14ac:dyDescent="0.25"/>
    <row r="2936" s="22" customFormat="1" x14ac:dyDescent="0.25"/>
    <row r="2937" s="22" customFormat="1" x14ac:dyDescent="0.25"/>
    <row r="2938" s="22" customFormat="1" x14ac:dyDescent="0.25"/>
    <row r="2939" s="22" customFormat="1" x14ac:dyDescent="0.25"/>
    <row r="2940" s="22" customFormat="1" x14ac:dyDescent="0.25"/>
    <row r="2941" s="22" customFormat="1" x14ac:dyDescent="0.25"/>
    <row r="2942" s="22" customFormat="1" x14ac:dyDescent="0.25"/>
    <row r="2943" s="22" customFormat="1" x14ac:dyDescent="0.25"/>
    <row r="2944" s="22" customFormat="1" x14ac:dyDescent="0.25"/>
    <row r="2945" s="22" customFormat="1" x14ac:dyDescent="0.25"/>
    <row r="2946" s="22" customFormat="1" x14ac:dyDescent="0.25"/>
    <row r="2947" s="22" customFormat="1" x14ac:dyDescent="0.25"/>
    <row r="2948" s="22" customFormat="1" x14ac:dyDescent="0.25"/>
    <row r="2949" s="22" customFormat="1" x14ac:dyDescent="0.25"/>
    <row r="2950" s="22" customFormat="1" x14ac:dyDescent="0.25"/>
    <row r="2951" s="22" customFormat="1" x14ac:dyDescent="0.25"/>
    <row r="2952" s="22" customFormat="1" x14ac:dyDescent="0.25"/>
    <row r="2953" s="22" customFormat="1" x14ac:dyDescent="0.25"/>
    <row r="2954" s="22" customFormat="1" x14ac:dyDescent="0.25"/>
    <row r="2955" s="22" customFormat="1" x14ac:dyDescent="0.25"/>
    <row r="2956" s="22" customFormat="1" x14ac:dyDescent="0.25"/>
    <row r="2957" s="22" customFormat="1" x14ac:dyDescent="0.25"/>
    <row r="2958" s="22" customFormat="1" x14ac:dyDescent="0.25"/>
    <row r="2959" s="22" customFormat="1" x14ac:dyDescent="0.25"/>
    <row r="2960" s="22" customFormat="1" x14ac:dyDescent="0.25"/>
    <row r="2961" s="22" customFormat="1" x14ac:dyDescent="0.25"/>
    <row r="2962" s="22" customFormat="1" x14ac:dyDescent="0.25"/>
    <row r="2963" s="22" customFormat="1" x14ac:dyDescent="0.25"/>
    <row r="2964" s="22" customFormat="1" x14ac:dyDescent="0.25"/>
    <row r="2965" s="22" customFormat="1" x14ac:dyDescent="0.25"/>
    <row r="2966" s="22" customFormat="1" x14ac:dyDescent="0.25"/>
    <row r="2967" s="22" customFormat="1" x14ac:dyDescent="0.25"/>
    <row r="2968" s="22" customFormat="1" x14ac:dyDescent="0.25"/>
    <row r="2969" s="22" customFormat="1" x14ac:dyDescent="0.25"/>
    <row r="2970" s="22" customFormat="1" x14ac:dyDescent="0.25"/>
    <row r="2971" s="22" customFormat="1" x14ac:dyDescent="0.25"/>
    <row r="2972" s="22" customFormat="1" x14ac:dyDescent="0.25"/>
    <row r="2973" s="22" customFormat="1" x14ac:dyDescent="0.25"/>
    <row r="2974" s="22" customFormat="1" x14ac:dyDescent="0.25"/>
    <row r="2975" s="22" customFormat="1" x14ac:dyDescent="0.25"/>
    <row r="2976" s="22" customFormat="1" x14ac:dyDescent="0.25"/>
    <row r="2977" s="22" customFormat="1" x14ac:dyDescent="0.25"/>
    <row r="2978" s="22" customFormat="1" x14ac:dyDescent="0.25"/>
    <row r="2979" s="22" customFormat="1" x14ac:dyDescent="0.25"/>
    <row r="2980" s="22" customFormat="1" x14ac:dyDescent="0.25"/>
    <row r="2981" s="22" customFormat="1" x14ac:dyDescent="0.25"/>
    <row r="2982" s="22" customFormat="1" x14ac:dyDescent="0.25"/>
    <row r="2983" s="22" customFormat="1" x14ac:dyDescent="0.25"/>
    <row r="2984" s="22" customFormat="1" x14ac:dyDescent="0.25"/>
    <row r="2985" s="22" customFormat="1" x14ac:dyDescent="0.25"/>
    <row r="2986" s="22" customFormat="1" x14ac:dyDescent="0.25"/>
    <row r="2987" s="22" customFormat="1" x14ac:dyDescent="0.25"/>
    <row r="2988" s="22" customFormat="1" x14ac:dyDescent="0.25"/>
    <row r="2989" s="22" customFormat="1" x14ac:dyDescent="0.25"/>
    <row r="2990" s="22" customFormat="1" x14ac:dyDescent="0.25"/>
    <row r="2991" s="22" customFormat="1" x14ac:dyDescent="0.25"/>
    <row r="2992" s="22" customFormat="1" x14ac:dyDescent="0.25"/>
    <row r="2993" s="22" customFormat="1" x14ac:dyDescent="0.25"/>
    <row r="2994" s="22" customFormat="1" x14ac:dyDescent="0.25"/>
    <row r="2995" s="22" customFormat="1" x14ac:dyDescent="0.25"/>
    <row r="2996" s="22" customFormat="1" x14ac:dyDescent="0.25"/>
    <row r="2997" s="22" customFormat="1" x14ac:dyDescent="0.25"/>
    <row r="2998" s="22" customFormat="1" x14ac:dyDescent="0.25"/>
    <row r="2999" s="22" customFormat="1" x14ac:dyDescent="0.25"/>
    <row r="3000" s="22" customFormat="1" x14ac:dyDescent="0.25"/>
    <row r="3001" s="22" customFormat="1" x14ac:dyDescent="0.25"/>
    <row r="3002" s="22" customFormat="1" x14ac:dyDescent="0.25"/>
    <row r="3003" s="22" customFormat="1" x14ac:dyDescent="0.25"/>
    <row r="3004" s="22" customFormat="1" x14ac:dyDescent="0.25"/>
    <row r="3005" s="22" customFormat="1" x14ac:dyDescent="0.25"/>
    <row r="3006" s="22" customFormat="1" x14ac:dyDescent="0.25"/>
    <row r="3007" s="22" customFormat="1" x14ac:dyDescent="0.25"/>
    <row r="3008" s="22" customFormat="1" x14ac:dyDescent="0.25"/>
    <row r="3009" s="22" customFormat="1" x14ac:dyDescent="0.25"/>
    <row r="3010" s="22" customFormat="1" x14ac:dyDescent="0.25"/>
    <row r="3011" s="22" customFormat="1" x14ac:dyDescent="0.25"/>
    <row r="3012" s="22" customFormat="1" x14ac:dyDescent="0.25"/>
    <row r="3013" s="22" customFormat="1" x14ac:dyDescent="0.25"/>
    <row r="3014" s="22" customFormat="1" x14ac:dyDescent="0.25"/>
    <row r="3015" s="22" customFormat="1" x14ac:dyDescent="0.25"/>
    <row r="3016" s="22" customFormat="1" x14ac:dyDescent="0.25"/>
    <row r="3017" s="22" customFormat="1" x14ac:dyDescent="0.25"/>
    <row r="3018" s="22" customFormat="1" x14ac:dyDescent="0.25"/>
    <row r="3019" s="22" customFormat="1" x14ac:dyDescent="0.25"/>
    <row r="3020" s="22" customFormat="1" x14ac:dyDescent="0.25"/>
    <row r="3021" s="22" customFormat="1" x14ac:dyDescent="0.25"/>
    <row r="3022" s="22" customFormat="1" x14ac:dyDescent="0.25"/>
    <row r="3023" s="22" customFormat="1" x14ac:dyDescent="0.25"/>
    <row r="3024" s="22" customFormat="1" x14ac:dyDescent="0.25"/>
    <row r="3025" s="22" customFormat="1" x14ac:dyDescent="0.25"/>
    <row r="3026" s="22" customFormat="1" x14ac:dyDescent="0.25"/>
    <row r="3027" s="22" customFormat="1" x14ac:dyDescent="0.25"/>
    <row r="3028" s="22" customFormat="1" x14ac:dyDescent="0.25"/>
    <row r="3029" s="22" customFormat="1" x14ac:dyDescent="0.25"/>
    <row r="3030" s="22" customFormat="1" x14ac:dyDescent="0.25"/>
    <row r="3031" s="22" customFormat="1" x14ac:dyDescent="0.25"/>
    <row r="3032" s="22" customFormat="1" x14ac:dyDescent="0.25"/>
    <row r="3033" s="22" customFormat="1" x14ac:dyDescent="0.25"/>
    <row r="3034" s="22" customFormat="1" x14ac:dyDescent="0.25"/>
    <row r="3035" s="22" customFormat="1" x14ac:dyDescent="0.25"/>
    <row r="3036" s="22" customFormat="1" x14ac:dyDescent="0.25"/>
    <row r="3037" s="22" customFormat="1" x14ac:dyDescent="0.25"/>
    <row r="3038" s="22" customFormat="1" x14ac:dyDescent="0.25"/>
    <row r="3039" s="22" customFormat="1" x14ac:dyDescent="0.25"/>
    <row r="3040" s="22" customFormat="1" x14ac:dyDescent="0.25"/>
    <row r="3041" s="22" customFormat="1" x14ac:dyDescent="0.25"/>
    <row r="3042" s="22" customFormat="1" x14ac:dyDescent="0.25"/>
    <row r="3043" s="22" customFormat="1" x14ac:dyDescent="0.25"/>
    <row r="3044" s="22" customFormat="1" x14ac:dyDescent="0.25"/>
    <row r="3045" s="22" customFormat="1" x14ac:dyDescent="0.25"/>
    <row r="3046" s="22" customFormat="1" x14ac:dyDescent="0.25"/>
    <row r="3047" s="22" customFormat="1" x14ac:dyDescent="0.25"/>
    <row r="3048" s="22" customFormat="1" x14ac:dyDescent="0.25"/>
    <row r="3049" s="22" customFormat="1" x14ac:dyDescent="0.25"/>
    <row r="3050" s="22" customFormat="1" x14ac:dyDescent="0.25"/>
    <row r="3051" s="22" customFormat="1" x14ac:dyDescent="0.25"/>
    <row r="3052" s="22" customFormat="1" x14ac:dyDescent="0.25"/>
    <row r="3053" s="22" customFormat="1" x14ac:dyDescent="0.25"/>
    <row r="3054" s="22" customFormat="1" x14ac:dyDescent="0.25"/>
    <row r="3055" s="22" customFormat="1" x14ac:dyDescent="0.25"/>
    <row r="3056" s="22" customFormat="1" x14ac:dyDescent="0.25"/>
    <row r="3057" s="22" customFormat="1" x14ac:dyDescent="0.25"/>
    <row r="3058" s="22" customFormat="1" x14ac:dyDescent="0.25"/>
    <row r="3059" s="22" customFormat="1" x14ac:dyDescent="0.25"/>
    <row r="3060" s="22" customFormat="1" x14ac:dyDescent="0.25"/>
    <row r="3061" s="22" customFormat="1" x14ac:dyDescent="0.25"/>
    <row r="3062" s="22" customFormat="1" x14ac:dyDescent="0.25"/>
    <row r="3063" s="22" customFormat="1" x14ac:dyDescent="0.25"/>
    <row r="3064" s="22" customFormat="1" x14ac:dyDescent="0.25"/>
    <row r="3065" s="22" customFormat="1" x14ac:dyDescent="0.25"/>
    <row r="3066" s="22" customFormat="1" x14ac:dyDescent="0.25"/>
    <row r="3067" s="22" customFormat="1" x14ac:dyDescent="0.25"/>
    <row r="3068" s="22" customFormat="1" x14ac:dyDescent="0.25"/>
    <row r="3069" s="22" customFormat="1" x14ac:dyDescent="0.25"/>
    <row r="3070" s="22" customFormat="1" x14ac:dyDescent="0.25"/>
    <row r="3071" s="22" customFormat="1" x14ac:dyDescent="0.25"/>
    <row r="3072" s="22" customFormat="1" x14ac:dyDescent="0.25"/>
    <row r="3073" s="22" customFormat="1" x14ac:dyDescent="0.25"/>
    <row r="3074" s="22" customFormat="1" x14ac:dyDescent="0.25"/>
    <row r="3075" s="22" customFormat="1" x14ac:dyDescent="0.25"/>
    <row r="3076" s="22" customFormat="1" x14ac:dyDescent="0.25"/>
    <row r="3077" s="22" customFormat="1" x14ac:dyDescent="0.25"/>
    <row r="3078" s="22" customFormat="1" x14ac:dyDescent="0.25"/>
    <row r="3079" s="22" customFormat="1" x14ac:dyDescent="0.25"/>
    <row r="3080" s="22" customFormat="1" x14ac:dyDescent="0.25"/>
    <row r="3081" s="22" customFormat="1" x14ac:dyDescent="0.25"/>
    <row r="3082" s="22" customFormat="1" x14ac:dyDescent="0.25"/>
    <row r="3083" s="22" customFormat="1" x14ac:dyDescent="0.25"/>
    <row r="3084" s="22" customFormat="1" x14ac:dyDescent="0.25"/>
    <row r="3085" s="22" customFormat="1" x14ac:dyDescent="0.25"/>
    <row r="3086" s="22" customFormat="1" x14ac:dyDescent="0.25"/>
    <row r="3087" s="22" customFormat="1" x14ac:dyDescent="0.25"/>
    <row r="3088" s="22" customFormat="1" x14ac:dyDescent="0.25"/>
    <row r="3089" s="22" customFormat="1" x14ac:dyDescent="0.25"/>
    <row r="3090" s="22" customFormat="1" x14ac:dyDescent="0.25"/>
    <row r="3091" s="22" customFormat="1" x14ac:dyDescent="0.25"/>
    <row r="3092" s="22" customFormat="1" x14ac:dyDescent="0.25"/>
    <row r="3093" s="22" customFormat="1" x14ac:dyDescent="0.25"/>
    <row r="3094" s="22" customFormat="1" x14ac:dyDescent="0.25"/>
    <row r="3095" s="22" customFormat="1" x14ac:dyDescent="0.25"/>
    <row r="3096" s="22" customFormat="1" x14ac:dyDescent="0.25"/>
    <row r="3097" s="22" customFormat="1" x14ac:dyDescent="0.25"/>
    <row r="3098" s="22" customFormat="1" x14ac:dyDescent="0.25"/>
    <row r="3099" s="22" customFormat="1" x14ac:dyDescent="0.25"/>
    <row r="3100" s="22" customFormat="1" x14ac:dyDescent="0.25"/>
    <row r="3101" s="22" customFormat="1" x14ac:dyDescent="0.25"/>
    <row r="3102" s="22" customFormat="1" x14ac:dyDescent="0.25"/>
    <row r="3103" s="22" customFormat="1" x14ac:dyDescent="0.25"/>
    <row r="3104" s="22" customFormat="1" x14ac:dyDescent="0.25"/>
    <row r="3105" s="22" customFormat="1" x14ac:dyDescent="0.25"/>
    <row r="3106" s="22" customFormat="1" x14ac:dyDescent="0.25"/>
    <row r="3107" s="22" customFormat="1" x14ac:dyDescent="0.25"/>
    <row r="3108" s="22" customFormat="1" x14ac:dyDescent="0.25"/>
    <row r="3109" s="22" customFormat="1" x14ac:dyDescent="0.25"/>
    <row r="3110" s="22" customFormat="1" x14ac:dyDescent="0.25"/>
    <row r="3111" s="22" customFormat="1" x14ac:dyDescent="0.25"/>
    <row r="3112" s="22" customFormat="1" x14ac:dyDescent="0.25"/>
    <row r="3113" s="22" customFormat="1" x14ac:dyDescent="0.25"/>
    <row r="3114" s="22" customFormat="1" x14ac:dyDescent="0.25"/>
    <row r="3115" s="22" customFormat="1" x14ac:dyDescent="0.25"/>
    <row r="3116" s="22" customFormat="1" x14ac:dyDescent="0.25"/>
    <row r="3117" s="22" customFormat="1" x14ac:dyDescent="0.25"/>
    <row r="3118" s="22" customFormat="1" x14ac:dyDescent="0.25"/>
    <row r="3119" s="22" customFormat="1" x14ac:dyDescent="0.25"/>
    <row r="3120" s="22" customFormat="1" x14ac:dyDescent="0.25"/>
    <row r="3121" s="22" customFormat="1" x14ac:dyDescent="0.25"/>
    <row r="3122" s="22" customFormat="1" x14ac:dyDescent="0.25"/>
    <row r="3123" s="22" customFormat="1" x14ac:dyDescent="0.25"/>
    <row r="3124" s="22" customFormat="1" x14ac:dyDescent="0.25"/>
    <row r="3125" s="22" customFormat="1" x14ac:dyDescent="0.25"/>
    <row r="3126" s="22" customFormat="1" x14ac:dyDescent="0.25"/>
    <row r="3127" s="22" customFormat="1" x14ac:dyDescent="0.25"/>
    <row r="3128" s="22" customFormat="1" x14ac:dyDescent="0.25"/>
    <row r="3129" s="22" customFormat="1" x14ac:dyDescent="0.25"/>
    <row r="3130" s="22" customFormat="1" x14ac:dyDescent="0.25"/>
    <row r="3131" s="22" customFormat="1" x14ac:dyDescent="0.25"/>
    <row r="3132" s="22" customFormat="1" x14ac:dyDescent="0.25"/>
    <row r="3133" s="22" customFormat="1" x14ac:dyDescent="0.25"/>
    <row r="3134" s="22" customFormat="1" x14ac:dyDescent="0.25"/>
    <row r="3135" s="22" customFormat="1" x14ac:dyDescent="0.25"/>
    <row r="3136" s="22" customFormat="1" x14ac:dyDescent="0.25"/>
    <row r="3137" s="22" customFormat="1" x14ac:dyDescent="0.25"/>
    <row r="3138" s="22" customFormat="1" x14ac:dyDescent="0.25"/>
    <row r="3139" s="22" customFormat="1" x14ac:dyDescent="0.25"/>
    <row r="3140" s="22" customFormat="1" x14ac:dyDescent="0.25"/>
    <row r="3141" s="22" customFormat="1" x14ac:dyDescent="0.25"/>
    <row r="3142" s="22" customFormat="1" x14ac:dyDescent="0.25"/>
    <row r="3143" s="22" customFormat="1" x14ac:dyDescent="0.25"/>
    <row r="3144" s="22" customFormat="1" x14ac:dyDescent="0.25"/>
    <row r="3145" s="22" customFormat="1" x14ac:dyDescent="0.25"/>
    <row r="3146" s="22" customFormat="1" x14ac:dyDescent="0.25"/>
    <row r="3147" s="22" customFormat="1" x14ac:dyDescent="0.25"/>
    <row r="3148" s="22" customFormat="1" x14ac:dyDescent="0.25"/>
    <row r="3149" s="22" customFormat="1" x14ac:dyDescent="0.25"/>
    <row r="3150" s="22" customFormat="1" x14ac:dyDescent="0.25"/>
    <row r="3151" s="22" customFormat="1" x14ac:dyDescent="0.25"/>
    <row r="3152" s="22" customFormat="1" x14ac:dyDescent="0.25"/>
    <row r="3153" s="22" customFormat="1" x14ac:dyDescent="0.25"/>
    <row r="3154" s="22" customFormat="1" x14ac:dyDescent="0.25"/>
    <row r="3155" s="22" customFormat="1" x14ac:dyDescent="0.25"/>
    <row r="3156" s="22" customFormat="1" x14ac:dyDescent="0.25"/>
    <row r="3157" s="22" customFormat="1" x14ac:dyDescent="0.25"/>
    <row r="3158" s="22" customFormat="1" x14ac:dyDescent="0.25"/>
    <row r="3159" s="22" customFormat="1" x14ac:dyDescent="0.25"/>
    <row r="3160" s="22" customFormat="1" x14ac:dyDescent="0.25"/>
    <row r="3161" s="22" customFormat="1" x14ac:dyDescent="0.25"/>
    <row r="3162" s="22" customFormat="1" x14ac:dyDescent="0.25"/>
    <row r="3163" s="22" customFormat="1" x14ac:dyDescent="0.25"/>
    <row r="3164" s="22" customFormat="1" x14ac:dyDescent="0.25"/>
    <row r="3165" s="22" customFormat="1" x14ac:dyDescent="0.25"/>
    <row r="3166" s="22" customFormat="1" x14ac:dyDescent="0.25"/>
    <row r="3167" s="22" customFormat="1" x14ac:dyDescent="0.25"/>
    <row r="3168" s="22" customFormat="1" x14ac:dyDescent="0.25"/>
    <row r="3169" s="22" customFormat="1" x14ac:dyDescent="0.25"/>
    <row r="3170" s="22" customFormat="1" x14ac:dyDescent="0.25"/>
    <row r="3171" s="22" customFormat="1" x14ac:dyDescent="0.25"/>
    <row r="3172" s="22" customFormat="1" x14ac:dyDescent="0.25"/>
    <row r="3173" s="22" customFormat="1" x14ac:dyDescent="0.25"/>
    <row r="3174" s="22" customFormat="1" x14ac:dyDescent="0.25"/>
    <row r="3175" s="22" customFormat="1" x14ac:dyDescent="0.25"/>
    <row r="3176" s="22" customFormat="1" x14ac:dyDescent="0.25"/>
    <row r="3177" s="22" customFormat="1" x14ac:dyDescent="0.25"/>
    <row r="3178" s="22" customFormat="1" x14ac:dyDescent="0.25"/>
    <row r="3179" s="22" customFormat="1" x14ac:dyDescent="0.25"/>
    <row r="3180" s="22" customFormat="1" x14ac:dyDescent="0.25"/>
    <row r="3181" s="22" customFormat="1" x14ac:dyDescent="0.25"/>
    <row r="3182" s="22" customFormat="1" x14ac:dyDescent="0.25"/>
    <row r="3183" s="22" customFormat="1" x14ac:dyDescent="0.25"/>
    <row r="3184" s="22" customFormat="1" x14ac:dyDescent="0.25"/>
    <row r="3185" s="22" customFormat="1" x14ac:dyDescent="0.25"/>
    <row r="3186" s="22" customFormat="1" x14ac:dyDescent="0.25"/>
    <row r="3187" s="22" customFormat="1" x14ac:dyDescent="0.25"/>
    <row r="3188" s="22" customFormat="1" x14ac:dyDescent="0.25"/>
    <row r="3189" s="22" customFormat="1" x14ac:dyDescent="0.25"/>
    <row r="3190" s="22" customFormat="1" x14ac:dyDescent="0.25"/>
    <row r="3191" s="22" customFormat="1" x14ac:dyDescent="0.25"/>
    <row r="3192" s="22" customFormat="1" x14ac:dyDescent="0.25"/>
    <row r="3193" s="22" customFormat="1" x14ac:dyDescent="0.25"/>
    <row r="3194" s="22" customFormat="1" x14ac:dyDescent="0.25"/>
    <row r="3195" s="22" customFormat="1" x14ac:dyDescent="0.25"/>
    <row r="3196" s="22" customFormat="1" x14ac:dyDescent="0.25"/>
    <row r="3197" s="22" customFormat="1" x14ac:dyDescent="0.25"/>
    <row r="3198" s="22" customFormat="1" x14ac:dyDescent="0.25"/>
    <row r="3199" s="22" customFormat="1" x14ac:dyDescent="0.25"/>
    <row r="3200" s="22" customFormat="1" x14ac:dyDescent="0.25"/>
    <row r="3201" s="22" customFormat="1" x14ac:dyDescent="0.25"/>
    <row r="3202" s="22" customFormat="1" x14ac:dyDescent="0.25"/>
    <row r="3203" s="22" customFormat="1" x14ac:dyDescent="0.25"/>
    <row r="3204" s="22" customFormat="1" x14ac:dyDescent="0.25"/>
    <row r="3205" s="22" customFormat="1" x14ac:dyDescent="0.25"/>
    <row r="3206" s="22" customFormat="1" x14ac:dyDescent="0.25"/>
    <row r="3207" s="22" customFormat="1" x14ac:dyDescent="0.25"/>
    <row r="3208" s="22" customFormat="1" x14ac:dyDescent="0.25"/>
    <row r="3209" s="22" customFormat="1" x14ac:dyDescent="0.25"/>
    <row r="3210" s="22" customFormat="1" x14ac:dyDescent="0.25"/>
    <row r="3211" s="22" customFormat="1" x14ac:dyDescent="0.25"/>
    <row r="3212" s="22" customFormat="1" x14ac:dyDescent="0.25"/>
    <row r="3213" s="22" customFormat="1" x14ac:dyDescent="0.25"/>
    <row r="3214" s="22" customFormat="1" x14ac:dyDescent="0.25"/>
    <row r="3215" s="22" customFormat="1" x14ac:dyDescent="0.25"/>
    <row r="3216" s="22" customFormat="1" x14ac:dyDescent="0.25"/>
    <row r="3217" s="22" customFormat="1" x14ac:dyDescent="0.25"/>
    <row r="3218" s="22" customFormat="1" x14ac:dyDescent="0.25"/>
    <row r="3219" s="22" customFormat="1" x14ac:dyDescent="0.25"/>
    <row r="3220" s="22" customFormat="1" x14ac:dyDescent="0.25"/>
    <row r="3221" s="22" customFormat="1" x14ac:dyDescent="0.25"/>
    <row r="3222" s="22" customFormat="1" x14ac:dyDescent="0.25"/>
    <row r="3223" s="22" customFormat="1" x14ac:dyDescent="0.25"/>
    <row r="3224" s="22" customFormat="1" x14ac:dyDescent="0.25"/>
    <row r="3225" s="22" customFormat="1" x14ac:dyDescent="0.25"/>
    <row r="3226" s="22" customFormat="1" x14ac:dyDescent="0.25"/>
    <row r="3227" s="22" customFormat="1" x14ac:dyDescent="0.25"/>
    <row r="3228" s="22" customFormat="1" x14ac:dyDescent="0.25"/>
    <row r="3229" s="22" customFormat="1" x14ac:dyDescent="0.25"/>
    <row r="3230" s="22" customFormat="1" x14ac:dyDescent="0.25"/>
    <row r="3231" s="22" customFormat="1" x14ac:dyDescent="0.25"/>
    <row r="3232" s="22" customFormat="1" x14ac:dyDescent="0.25"/>
    <row r="3233" s="22" customFormat="1" x14ac:dyDescent="0.25"/>
    <row r="3234" s="22" customFormat="1" x14ac:dyDescent="0.25"/>
    <row r="3235" s="22" customFormat="1" x14ac:dyDescent="0.25"/>
    <row r="3236" s="22" customFormat="1" x14ac:dyDescent="0.25"/>
    <row r="3237" s="22" customFormat="1" x14ac:dyDescent="0.25"/>
    <row r="3238" s="22" customFormat="1" x14ac:dyDescent="0.25"/>
    <row r="3239" s="22" customFormat="1" x14ac:dyDescent="0.25"/>
    <row r="3240" s="22" customFormat="1" x14ac:dyDescent="0.25"/>
    <row r="3241" s="22" customFormat="1" x14ac:dyDescent="0.25"/>
    <row r="3242" s="22" customFormat="1" x14ac:dyDescent="0.25"/>
    <row r="3243" s="22" customFormat="1" x14ac:dyDescent="0.25"/>
    <row r="3244" s="22" customFormat="1" x14ac:dyDescent="0.25"/>
    <row r="3245" s="22" customFormat="1" x14ac:dyDescent="0.25"/>
    <row r="3246" s="22" customFormat="1" x14ac:dyDescent="0.25"/>
    <row r="3247" s="22" customFormat="1" x14ac:dyDescent="0.25"/>
    <row r="3248" s="22" customFormat="1" x14ac:dyDescent="0.25"/>
    <row r="3249" s="22" customFormat="1" x14ac:dyDescent="0.25"/>
    <row r="3250" s="22" customFormat="1" x14ac:dyDescent="0.25"/>
    <row r="3251" s="22" customFormat="1" x14ac:dyDescent="0.25"/>
    <row r="3252" s="22" customFormat="1" x14ac:dyDescent="0.25"/>
    <row r="3253" s="22" customFormat="1" x14ac:dyDescent="0.25"/>
    <row r="3254" s="22" customFormat="1" x14ac:dyDescent="0.25"/>
    <row r="3255" s="22" customFormat="1" x14ac:dyDescent="0.25"/>
    <row r="3256" s="22" customFormat="1" x14ac:dyDescent="0.25"/>
    <row r="3257" s="22" customFormat="1" x14ac:dyDescent="0.25"/>
    <row r="3258" s="22" customFormat="1" x14ac:dyDescent="0.25"/>
    <row r="3259" s="22" customFormat="1" x14ac:dyDescent="0.25"/>
    <row r="3260" s="22" customFormat="1" x14ac:dyDescent="0.25"/>
    <row r="3261" s="22" customFormat="1" x14ac:dyDescent="0.25"/>
    <row r="3262" s="22" customFormat="1" x14ac:dyDescent="0.25"/>
    <row r="3263" s="22" customFormat="1" x14ac:dyDescent="0.25"/>
    <row r="3264" s="22" customFormat="1" x14ac:dyDescent="0.25"/>
    <row r="3265" s="22" customFormat="1" x14ac:dyDescent="0.25"/>
    <row r="3266" s="22" customFormat="1" x14ac:dyDescent="0.25"/>
    <row r="3267" s="22" customFormat="1" x14ac:dyDescent="0.25"/>
    <row r="3268" s="22" customFormat="1" x14ac:dyDescent="0.25"/>
    <row r="3269" s="22" customFormat="1" x14ac:dyDescent="0.25"/>
    <row r="3270" s="22" customFormat="1" x14ac:dyDescent="0.25"/>
    <row r="3271" s="22" customFormat="1" x14ac:dyDescent="0.25"/>
    <row r="3272" s="22" customFormat="1" x14ac:dyDescent="0.25"/>
    <row r="3273" s="22" customFormat="1" x14ac:dyDescent="0.25"/>
    <row r="3274" s="22" customFormat="1" x14ac:dyDescent="0.25"/>
    <row r="3275" s="22" customFormat="1" x14ac:dyDescent="0.25"/>
    <row r="3276" s="22" customFormat="1" x14ac:dyDescent="0.25"/>
    <row r="3277" s="22" customFormat="1" x14ac:dyDescent="0.25"/>
    <row r="3278" s="22" customFormat="1" x14ac:dyDescent="0.25"/>
    <row r="3279" s="22" customFormat="1" x14ac:dyDescent="0.25"/>
    <row r="3280" s="22" customFormat="1" x14ac:dyDescent="0.25"/>
    <row r="3281" s="22" customFormat="1" x14ac:dyDescent="0.25"/>
    <row r="3282" s="22" customFormat="1" x14ac:dyDescent="0.25"/>
    <row r="3283" s="22" customFormat="1" x14ac:dyDescent="0.25"/>
    <row r="3284" s="22" customFormat="1" x14ac:dyDescent="0.25"/>
    <row r="3285" s="22" customFormat="1" x14ac:dyDescent="0.25"/>
    <row r="3286" s="22" customFormat="1" x14ac:dyDescent="0.25"/>
    <row r="3287" s="22" customFormat="1" x14ac:dyDescent="0.25"/>
    <row r="3288" s="22" customFormat="1" x14ac:dyDescent="0.25"/>
    <row r="3289" s="22" customFormat="1" x14ac:dyDescent="0.25"/>
    <row r="3290" s="22" customFormat="1" x14ac:dyDescent="0.25"/>
    <row r="3291" s="22" customFormat="1" x14ac:dyDescent="0.25"/>
    <row r="3292" s="22" customFormat="1" x14ac:dyDescent="0.25"/>
    <row r="3293" s="22" customFormat="1" x14ac:dyDescent="0.25"/>
    <row r="3294" s="22" customFormat="1" x14ac:dyDescent="0.25"/>
    <row r="3295" s="22" customFormat="1" x14ac:dyDescent="0.25"/>
    <row r="3296" s="22" customFormat="1" x14ac:dyDescent="0.25"/>
    <row r="3297" s="22" customFormat="1" x14ac:dyDescent="0.25"/>
    <row r="3298" s="22" customFormat="1" x14ac:dyDescent="0.25"/>
    <row r="3299" s="22" customFormat="1" x14ac:dyDescent="0.25"/>
    <row r="3300" s="22" customFormat="1" x14ac:dyDescent="0.25"/>
    <row r="3301" s="22" customFormat="1" x14ac:dyDescent="0.25"/>
    <row r="3302" s="22" customFormat="1" x14ac:dyDescent="0.25"/>
    <row r="3303" s="22" customFormat="1" x14ac:dyDescent="0.25"/>
    <row r="3304" s="22" customFormat="1" x14ac:dyDescent="0.25"/>
    <row r="3305" s="22" customFormat="1" x14ac:dyDescent="0.25"/>
    <row r="3306" s="22" customFormat="1" x14ac:dyDescent="0.25"/>
    <row r="3307" s="22" customFormat="1" x14ac:dyDescent="0.25"/>
    <row r="3308" s="22" customFormat="1" x14ac:dyDescent="0.25"/>
    <row r="3309" s="22" customFormat="1" x14ac:dyDescent="0.25"/>
    <row r="3310" s="22" customFormat="1" x14ac:dyDescent="0.25"/>
    <row r="3311" s="22" customFormat="1" x14ac:dyDescent="0.25"/>
    <row r="3312" s="22" customFormat="1" x14ac:dyDescent="0.25"/>
    <row r="3313" s="22" customFormat="1" x14ac:dyDescent="0.25"/>
    <row r="3314" s="22" customFormat="1" x14ac:dyDescent="0.25"/>
    <row r="3315" s="22" customFormat="1" x14ac:dyDescent="0.25"/>
    <row r="3316" s="22" customFormat="1" x14ac:dyDescent="0.25"/>
    <row r="3317" s="22" customFormat="1" x14ac:dyDescent="0.25"/>
    <row r="3318" s="22" customFormat="1" x14ac:dyDescent="0.25"/>
    <row r="3319" s="22" customFormat="1" x14ac:dyDescent="0.25"/>
    <row r="3320" s="22" customFormat="1" x14ac:dyDescent="0.25"/>
    <row r="3321" s="22" customFormat="1" x14ac:dyDescent="0.25"/>
    <row r="3322" s="22" customFormat="1" x14ac:dyDescent="0.25"/>
    <row r="3323" s="22" customFormat="1" x14ac:dyDescent="0.25"/>
    <row r="3324" s="22" customFormat="1" x14ac:dyDescent="0.25"/>
    <row r="3325" s="22" customFormat="1" x14ac:dyDescent="0.25"/>
    <row r="3326" s="22" customFormat="1" x14ac:dyDescent="0.25"/>
    <row r="3327" s="22" customFormat="1" x14ac:dyDescent="0.25"/>
    <row r="3328" s="22" customFormat="1" x14ac:dyDescent="0.25"/>
    <row r="3329" s="22" customFormat="1" x14ac:dyDescent="0.25"/>
    <row r="3330" s="22" customFormat="1" x14ac:dyDescent="0.25"/>
    <row r="3331" s="22" customFormat="1" x14ac:dyDescent="0.25"/>
    <row r="3332" s="22" customFormat="1" x14ac:dyDescent="0.25"/>
    <row r="3333" s="22" customFormat="1" x14ac:dyDescent="0.25"/>
    <row r="3334" s="22" customFormat="1" x14ac:dyDescent="0.25"/>
    <row r="3335" s="22" customFormat="1" x14ac:dyDescent="0.25"/>
    <row r="3336" s="22" customFormat="1" x14ac:dyDescent="0.25"/>
    <row r="3337" s="22" customFormat="1" x14ac:dyDescent="0.25"/>
    <row r="3338" s="22" customFormat="1" x14ac:dyDescent="0.25"/>
    <row r="3339" s="22" customFormat="1" x14ac:dyDescent="0.25"/>
    <row r="3340" s="22" customFormat="1" x14ac:dyDescent="0.25"/>
    <row r="3341" s="22" customFormat="1" x14ac:dyDescent="0.25"/>
    <row r="3342" s="22" customFormat="1" x14ac:dyDescent="0.25"/>
    <row r="3343" s="22" customFormat="1" x14ac:dyDescent="0.25"/>
    <row r="3344" s="22" customFormat="1" x14ac:dyDescent="0.25"/>
    <row r="3345" s="22" customFormat="1" x14ac:dyDescent="0.25"/>
    <row r="3346" s="22" customFormat="1" x14ac:dyDescent="0.25"/>
    <row r="3347" s="22" customFormat="1" x14ac:dyDescent="0.25"/>
    <row r="3348" s="22" customFormat="1" x14ac:dyDescent="0.25"/>
    <row r="3349" s="22" customFormat="1" x14ac:dyDescent="0.25"/>
    <row r="3350" s="22" customFormat="1" x14ac:dyDescent="0.25"/>
    <row r="3351" s="22" customFormat="1" x14ac:dyDescent="0.25"/>
    <row r="3352" s="22" customFormat="1" x14ac:dyDescent="0.25"/>
    <row r="3353" s="22" customFormat="1" x14ac:dyDescent="0.25"/>
    <row r="3354" s="22" customFormat="1" x14ac:dyDescent="0.25"/>
    <row r="3355" s="22" customFormat="1" x14ac:dyDescent="0.25"/>
    <row r="3356" s="22" customFormat="1" x14ac:dyDescent="0.25"/>
    <row r="3357" s="22" customFormat="1" x14ac:dyDescent="0.25"/>
    <row r="3358" s="22" customFormat="1" x14ac:dyDescent="0.25"/>
    <row r="3359" s="22" customFormat="1" x14ac:dyDescent="0.25"/>
    <row r="3360" s="22" customFormat="1" x14ac:dyDescent="0.25"/>
    <row r="3361" s="22" customFormat="1" x14ac:dyDescent="0.25"/>
    <row r="3362" s="22" customFormat="1" x14ac:dyDescent="0.25"/>
    <row r="3363" s="22" customFormat="1" x14ac:dyDescent="0.25"/>
    <row r="3364" s="22" customFormat="1" x14ac:dyDescent="0.25"/>
    <row r="3365" s="22" customFormat="1" x14ac:dyDescent="0.25"/>
    <row r="3366" s="22" customFormat="1" x14ac:dyDescent="0.25"/>
    <row r="3367" s="22" customFormat="1" x14ac:dyDescent="0.25"/>
    <row r="3368" s="22" customFormat="1" x14ac:dyDescent="0.25"/>
    <row r="3369" s="22" customFormat="1" x14ac:dyDescent="0.25"/>
    <row r="3370" s="22" customFormat="1" x14ac:dyDescent="0.25"/>
    <row r="3371" s="22" customFormat="1" x14ac:dyDescent="0.25"/>
    <row r="3372" s="22" customFormat="1" x14ac:dyDescent="0.25"/>
    <row r="3373" s="22" customFormat="1" x14ac:dyDescent="0.25"/>
    <row r="3374" s="22" customFormat="1" x14ac:dyDescent="0.25"/>
    <row r="3375" s="22" customFormat="1" x14ac:dyDescent="0.25"/>
  </sheetData>
  <sheetProtection algorithmName="SHA-512" hashValue="sPgxMR1vQieLaguhZKKWOFRq3XwxPIKRrvUkkMFCat5Ds7b9F+kbhDNsTwEz3R5s79DEtKWwjR23P49DoMFh3w==" saltValue="spmWmpPkMw3sDIbdATp+AQ==" spinCount="100000" sheet="1" objects="1" scenarios="1"/>
  <mergeCells count="22">
    <mergeCell ref="B212:G212"/>
    <mergeCell ref="E195:F195"/>
    <mergeCell ref="E206:F206"/>
    <mergeCell ref="C207:G207"/>
    <mergeCell ref="C208:F208"/>
    <mergeCell ref="C209:F209"/>
    <mergeCell ref="C210:F210"/>
    <mergeCell ref="E107:F107"/>
    <mergeCell ref="E127:F127"/>
    <mergeCell ref="E138:F138"/>
    <mergeCell ref="E151:F151"/>
    <mergeCell ref="E164:F164"/>
    <mergeCell ref="E26:F26"/>
    <mergeCell ref="E40:F40"/>
    <mergeCell ref="E56:F56"/>
    <mergeCell ref="E70:F70"/>
    <mergeCell ref="E92:F92"/>
    <mergeCell ref="C1:D1"/>
    <mergeCell ref="F1:G1"/>
    <mergeCell ref="F2:G2"/>
    <mergeCell ref="B4:F4"/>
    <mergeCell ref="B5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Sąmata Totorių g.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2026-05-25T06:37:46Z</dcterms:modified>
</cp:coreProperties>
</file>