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aidgud\Desktop\Apsauga Studentu ir Lvivo\"/>
    </mc:Choice>
  </mc:AlternateContent>
  <xr:revisionPtr revIDLastSave="0" documentId="13_ncr:1_{68EC6E2A-F8DC-45BF-AC3C-77EB411151E8}" xr6:coauthVersionLast="47" xr6:coauthVersionMax="47" xr10:uidLastSave="{00000000-0000-0000-0000-000000000000}"/>
  <bookViews>
    <workbookView xWindow="-120" yWindow="-120" windowWidth="38640" windowHeight="15720" xr2:uid="{00000000-000D-0000-FFFF-FFFF00000000}"/>
  </bookViews>
  <sheets>
    <sheet name="Lapas1" sheetId="1" r:id="rId1"/>
  </sheets>
  <definedNames>
    <definedName name="_ftn1" localSheetId="0">Lapas1!$A$94</definedName>
    <definedName name="_ftnref1" localSheetId="0">Lapas1!$A$86</definedName>
    <definedName name="_Hlk495407184" localSheetId="0">Lapas1!#REF!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1" l="1"/>
  <c r="I22" i="1"/>
  <c r="G22" i="1"/>
  <c r="I40" i="1"/>
  <c r="I27" i="1"/>
  <c r="G21" i="1"/>
  <c r="I21" i="1" s="1"/>
  <c r="I26" i="1"/>
  <c r="I32" i="1"/>
  <c r="I31" i="1"/>
  <c r="I42" i="1" l="1"/>
  <c r="I43" i="1" s="1"/>
</calcChain>
</file>

<file path=xl/sharedStrings.xml><?xml version="1.0" encoding="utf-8"?>
<sst xmlns="http://schemas.openxmlformats.org/spreadsheetml/2006/main" count="154" uniqueCount="116">
  <si>
    <t xml:space="preserve">PASIŪLYMAS </t>
  </si>
  <si>
    <t>Valstybės įmonei Registrų centrui</t>
  </si>
  <si>
    <t>1. INFORMACIJA APIE TIEKĖJĄ</t>
  </si>
  <si>
    <t>Tiekėjo arba ūkio subjektų grupės dalyvių pavadinimas (-ai), juridinio asmens kodas (-ai) (jeigu pasiūlymą teikia fizinis asmuo – verslo ar individualios veiklos pažymėjimo Nr. ar pan.), adresas (-ai)</t>
  </si>
  <si>
    <t>Ūkio subjektų grupės dalyvis, atstovaujantis arba vadovaujantis ūkio subjektų grupei (pildoma, jei pasiūlymą teikia tiekėjų grupė)</t>
  </si>
  <si>
    <t>Asmens, įgalioto pasirašyti pasiūlymą, vardas ir pavardė</t>
  </si>
  <si>
    <t>Asmens, įgalioto bendrauti su perkančiąją organizacija, kontaktinė informacija (vardas, pavardė, tel., faks., el. p., adresas)</t>
  </si>
  <si>
    <t xml:space="preserve">Pažymime, kad sutinkame su visomis pirkimo dokumentų sąlygomis.
</t>
  </si>
  <si>
    <t>Siūlome šias Paslaugas:</t>
  </si>
  <si>
    <t>2. PASIŪLYMO KAINA</t>
  </si>
  <si>
    <t>2.1. Pasiūlymo kaina nurodoma užpildant pateiktą lentelę:</t>
  </si>
  <si>
    <t xml:space="preserve">Eil.Nr. </t>
  </si>
  <si>
    <t xml:space="preserve">Paslaugos pavadinimas </t>
  </si>
  <si>
    <t>Mato vnt.</t>
  </si>
  <si>
    <r>
      <t>Preliminarus kiekis           (per</t>
    </r>
    <r>
      <rPr>
        <b/>
        <sz val="11"/>
        <color theme="7" tint="-0.249977111117893"/>
        <rFont val="Tahoma"/>
        <family val="2"/>
        <charset val="186"/>
      </rPr>
      <t xml:space="preserve"> </t>
    </r>
    <r>
      <rPr>
        <b/>
        <sz val="11"/>
        <rFont val="Tahoma"/>
        <family val="2"/>
        <charset val="186"/>
      </rPr>
      <t>mėn.)</t>
    </r>
  </si>
  <si>
    <r>
      <t>Paslaugų įkainis</t>
    </r>
    <r>
      <rPr>
        <b/>
        <sz val="11"/>
        <color rgb="FFFF0000"/>
        <rFont val="Tahoma"/>
        <family val="2"/>
        <charset val="186"/>
      </rPr>
      <t>**</t>
    </r>
    <r>
      <rPr>
        <b/>
        <sz val="11"/>
        <color theme="1"/>
        <rFont val="Tahoma"/>
        <family val="2"/>
        <charset val="186"/>
      </rPr>
      <t xml:space="preserve"> (1 val.), Eur be PVM </t>
    </r>
    <r>
      <rPr>
        <b/>
        <i/>
        <sz val="11"/>
        <color rgb="FFFF0000"/>
        <rFont val="Tahoma"/>
        <family val="2"/>
        <charset val="186"/>
      </rPr>
      <t>(pildo tiekėjas)</t>
    </r>
  </si>
  <si>
    <r>
      <t>Paslaugų kaina</t>
    </r>
    <r>
      <rPr>
        <b/>
        <sz val="11"/>
        <color rgb="FFFF0000"/>
        <rFont val="Tahoma"/>
        <family val="2"/>
        <charset val="186"/>
      </rPr>
      <t>**</t>
    </r>
    <r>
      <rPr>
        <b/>
        <sz val="11"/>
        <color theme="1"/>
        <rFont val="Tahoma"/>
        <family val="2"/>
        <charset val="186"/>
      </rPr>
      <t xml:space="preserve">, Eur be PVM/1 mėn.                                </t>
    </r>
    <r>
      <rPr>
        <i/>
        <sz val="11"/>
        <rFont val="Tahoma"/>
        <family val="2"/>
        <charset val="186"/>
      </rPr>
      <t>6=(4 x5)</t>
    </r>
  </si>
  <si>
    <t>1. Fizinės apsaugos paslaugos</t>
  </si>
  <si>
    <t>1.1.</t>
  </si>
  <si>
    <r>
      <rPr>
        <sz val="11"/>
        <color rgb="FF000000"/>
        <rFont val="Tahoma"/>
      </rPr>
      <t xml:space="preserve">Ginkluota fizinė apsauga                         </t>
    </r>
    <r>
      <rPr>
        <i/>
        <sz val="11"/>
        <color rgb="FF000000"/>
        <rFont val="Tahoma"/>
      </rPr>
      <t>(24/7)</t>
    </r>
  </si>
  <si>
    <t>val.</t>
  </si>
  <si>
    <r>
      <rPr>
        <sz val="11"/>
        <color rgb="FF000000"/>
        <rFont val="Tahoma"/>
      </rPr>
      <t xml:space="preserve">Neginkluota fizinė apsauga   </t>
    </r>
    <r>
      <rPr>
        <i/>
        <sz val="11"/>
        <color rgb="FF000000"/>
        <rFont val="Tahoma"/>
      </rPr>
      <t>(12/5)</t>
    </r>
  </si>
  <si>
    <t xml:space="preserve">Preliminarus kiekis </t>
  </si>
  <si>
    <r>
      <t>Paslaugų įkainis</t>
    </r>
    <r>
      <rPr>
        <b/>
        <sz val="11"/>
        <color rgb="FFFF0000"/>
        <rFont val="Tahoma"/>
        <family val="2"/>
        <charset val="186"/>
      </rPr>
      <t>**</t>
    </r>
    <r>
      <rPr>
        <b/>
        <sz val="11"/>
        <color theme="1"/>
        <rFont val="Tahoma"/>
        <family val="2"/>
        <charset val="186"/>
      </rPr>
      <t xml:space="preserve"> (1</t>
    </r>
    <r>
      <rPr>
        <b/>
        <sz val="11"/>
        <rFont val="Tahoma"/>
        <family val="2"/>
        <charset val="186"/>
      </rPr>
      <t xml:space="preserve"> mėn.</t>
    </r>
    <r>
      <rPr>
        <b/>
        <sz val="11"/>
        <color theme="1"/>
        <rFont val="Tahoma"/>
        <family val="2"/>
        <charset val="186"/>
      </rPr>
      <t xml:space="preserve">), Eur be PVM </t>
    </r>
    <r>
      <rPr>
        <b/>
        <sz val="11"/>
        <color rgb="FFFF0000"/>
        <rFont val="Tahoma"/>
        <family val="2"/>
        <charset val="186"/>
      </rPr>
      <t>(pildo tiekėjas)</t>
    </r>
  </si>
  <si>
    <r>
      <t>Bendra palyginamoji pasiūlymo kaina</t>
    </r>
    <r>
      <rPr>
        <b/>
        <sz val="11"/>
        <color rgb="FFFF0000"/>
        <rFont val="Tahoma"/>
        <family val="2"/>
        <charset val="186"/>
      </rPr>
      <t>**</t>
    </r>
    <r>
      <rPr>
        <b/>
        <sz val="11"/>
        <color theme="1"/>
        <rFont val="Tahoma"/>
        <family val="2"/>
        <charset val="186"/>
      </rPr>
      <t xml:space="preserve">, Eur     be PVM                              </t>
    </r>
    <r>
      <rPr>
        <i/>
        <sz val="11"/>
        <rFont val="Tahoma"/>
        <family val="2"/>
        <charset val="186"/>
      </rPr>
      <t>6=(4x5)</t>
    </r>
  </si>
  <si>
    <r>
      <t>2.</t>
    </r>
    <r>
      <rPr>
        <b/>
        <sz val="11"/>
        <rFont val="Tahoma"/>
        <family val="2"/>
        <charset val="186"/>
      </rPr>
      <t xml:space="preserve"> Elektroninės apsaugos ir apsaugos sistemų techninio aptarnavimo paslaugos</t>
    </r>
  </si>
  <si>
    <t>2.1.</t>
  </si>
  <si>
    <t>Elektroninės apsaugos, fizinio reagavimo, sistemų techninio aptarnavimo ir  priežiūros paslaugos (Studentų g. 39, Vilnius)</t>
  </si>
  <si>
    <t>mėn.</t>
  </si>
  <si>
    <t>Elektroninės apsaugos, fizinio reagavimo, sistemų techninio aptarnavimo ir  priežiūros paslaugos (Lvivo g. 25, Vilnius)</t>
  </si>
  <si>
    <r>
      <t>Paslaugų įkainis</t>
    </r>
    <r>
      <rPr>
        <b/>
        <sz val="11"/>
        <color rgb="FFFF0000"/>
        <rFont val="Tahoma"/>
        <family val="2"/>
        <charset val="186"/>
      </rPr>
      <t xml:space="preserve">** </t>
    </r>
    <r>
      <rPr>
        <b/>
        <sz val="11"/>
        <color theme="1"/>
        <rFont val="Tahoma"/>
        <family val="2"/>
        <charset val="186"/>
      </rPr>
      <t xml:space="preserve">(1 val.), Eur be PVM </t>
    </r>
    <r>
      <rPr>
        <b/>
        <sz val="11"/>
        <color rgb="FFFF0000"/>
        <rFont val="Tahoma"/>
        <family val="2"/>
        <charset val="186"/>
      </rPr>
      <t>(pildo tiekėjas)</t>
    </r>
  </si>
  <si>
    <t>3. Apsaugos sistemų techninės įrangos remonto paslaugos</t>
  </si>
  <si>
    <t>3.1.</t>
  </si>
  <si>
    <t>Apsaugos sistemų gedimų šalinimo techniko darbo įkainis pirmos valandos</t>
  </si>
  <si>
    <t>3.2.</t>
  </si>
  <si>
    <t xml:space="preserve">Apsaugos sistemų gedimų šalinimo techniko darbo įkainis antros ir vėlesnių valandų </t>
  </si>
  <si>
    <r>
      <t>Bendra palyginamoji pasiūlymo kaina</t>
    </r>
    <r>
      <rPr>
        <b/>
        <sz val="11"/>
        <color rgb="FFFF0000"/>
        <rFont val="Tahoma"/>
        <family val="2"/>
        <charset val="186"/>
      </rPr>
      <t>***</t>
    </r>
    <r>
      <rPr>
        <b/>
        <sz val="11"/>
        <color theme="1"/>
        <rFont val="Tahoma"/>
        <family val="2"/>
        <charset val="186"/>
      </rPr>
      <t xml:space="preserve">, Eur   be </t>
    </r>
    <r>
      <rPr>
        <b/>
        <sz val="11"/>
        <rFont val="Tahoma"/>
        <family val="2"/>
        <charset val="186"/>
      </rPr>
      <t>PVM</t>
    </r>
  </si>
  <si>
    <t>4. Vykdymo išlaidų atlyginimas</t>
  </si>
  <si>
    <t>4.1.</t>
  </si>
  <si>
    <t>Sutarties vykdymo išlaidų atlyginimui numatoma suma</t>
  </si>
  <si>
    <t>5.1.</t>
  </si>
  <si>
    <t>Fizinio reagavimo į pavojaus mygtuko ir apsaugos signalizacijos sistemos aliarminius signalus paslauga (ne mažiau kaip 10 vnt. mygtukų)</t>
  </si>
  <si>
    <r>
      <t>Bendra pasiūlymo palyginamoji kaina, Eur be PVM</t>
    </r>
    <r>
      <rPr>
        <b/>
        <sz val="11"/>
        <color rgb="FFFF0000"/>
        <rFont val="Tahoma"/>
        <family val="2"/>
        <charset val="186"/>
      </rPr>
      <t>**</t>
    </r>
    <r>
      <rPr>
        <b/>
        <sz val="11"/>
        <color theme="1"/>
        <rFont val="Tahoma"/>
        <family val="2"/>
        <charset val="186"/>
      </rPr>
      <t xml:space="preserve"> </t>
    </r>
  </si>
  <si>
    <r>
      <t xml:space="preserve">PVM </t>
    </r>
    <r>
      <rPr>
        <b/>
        <sz val="11"/>
        <color rgb="FFFF0000"/>
        <rFont val="Tahoma"/>
        <family val="2"/>
        <charset val="186"/>
      </rPr>
      <t>*</t>
    </r>
    <r>
      <rPr>
        <b/>
        <sz val="11"/>
        <color theme="1"/>
        <rFont val="Tahoma"/>
        <family val="2"/>
        <charset val="186"/>
      </rPr>
      <t xml:space="preserve"> </t>
    </r>
    <r>
      <rPr>
        <i/>
        <sz val="11"/>
        <color rgb="FFFF0000"/>
        <rFont val="Tahoma"/>
        <family val="2"/>
        <charset val="186"/>
      </rPr>
      <t>(jeigu taikomas PVM ne 21 % įrašo tiekėjas)</t>
    </r>
  </si>
  <si>
    <r>
      <t>Bendra pasiūlymo palyginamoji kaina Eur, su PVM</t>
    </r>
    <r>
      <rPr>
        <b/>
        <sz val="11"/>
        <color rgb="FFFF0000"/>
        <rFont val="Tahoma"/>
        <family val="2"/>
        <charset val="186"/>
      </rPr>
      <t>**</t>
    </r>
    <r>
      <rPr>
        <b/>
        <sz val="11"/>
        <color theme="1"/>
        <rFont val="Tahoma"/>
        <family val="2"/>
        <charset val="186"/>
      </rPr>
      <t xml:space="preserve"> </t>
    </r>
  </si>
  <si>
    <t xml:space="preserve">Pastabos: </t>
  </si>
  <si>
    <r>
      <rPr>
        <sz val="11"/>
        <color rgb="FFFF0000"/>
        <rFont val="Tahoma"/>
        <family val="2"/>
        <charset val="186"/>
      </rPr>
      <t>*</t>
    </r>
    <r>
      <rPr>
        <sz val="11"/>
        <color theme="1"/>
        <rFont val="Tahoma"/>
        <family val="2"/>
        <charset val="186"/>
      </rPr>
      <t>Jei "PVM" laukas nepildomas, nurodykite priežastis, dėl kurių PVM nemokamas: -_____________________________________________________________________________________________________________</t>
    </r>
  </si>
  <si>
    <r>
      <rPr>
        <sz val="11"/>
        <color rgb="FFFF0000"/>
        <rFont val="Tahoma"/>
        <family val="2"/>
        <charset val="186"/>
      </rPr>
      <t>**</t>
    </r>
    <r>
      <rPr>
        <sz val="11"/>
        <color theme="1"/>
        <rFont val="Tahoma"/>
        <family val="2"/>
        <charset val="186"/>
      </rPr>
      <t xml:space="preserve"> kaina ir įkainis Eur be PVM pateikiami nurodant 2 skaičius po kablelio.</t>
    </r>
  </si>
  <si>
    <r>
      <rPr>
        <sz val="11"/>
        <color rgb="FFFF0000"/>
        <rFont val="Tahoma"/>
        <family val="2"/>
        <charset val="186"/>
      </rPr>
      <t xml:space="preserve">*** </t>
    </r>
    <r>
      <rPr>
        <sz val="11"/>
        <color theme="1"/>
        <rFont val="Tahoma"/>
        <family val="2"/>
        <charset val="186"/>
      </rPr>
      <t>Sutarties vykdymo išlaidų atlyginimui (už techninės specifikacijos</t>
    </r>
    <r>
      <rPr>
        <sz val="11"/>
        <color rgb="FFFF0000"/>
        <rFont val="Tahoma"/>
        <family val="2"/>
        <charset val="186"/>
      </rPr>
      <t xml:space="preserve"> 2 punkte</t>
    </r>
    <r>
      <rPr>
        <sz val="11"/>
        <color theme="1"/>
        <rFont val="Tahoma"/>
        <family val="2"/>
        <charset val="186"/>
      </rPr>
      <t xml:space="preserve"> nurodytas  paslaugas) numatoma skirti </t>
    </r>
    <r>
      <rPr>
        <b/>
        <sz val="11"/>
        <color theme="1"/>
        <rFont val="Tahoma"/>
        <family val="2"/>
        <charset val="186"/>
      </rPr>
      <t xml:space="preserve">4 000,00 </t>
    </r>
    <r>
      <rPr>
        <sz val="11"/>
        <color theme="1"/>
        <rFont val="Tahoma"/>
        <family val="2"/>
        <charset val="186"/>
      </rPr>
      <t xml:space="preserve">Eur be PVM. </t>
    </r>
  </si>
  <si>
    <r>
      <t xml:space="preserve">1. Bendra palyginamoji pasiūlymo kaina be PVM bus naudojama tik pasiūlymų vertinime. Pradinės sutarties vertė bus lygi maksimaliai pirkimui skirtai lėšų sumai be PVM </t>
    </r>
    <r>
      <rPr>
        <sz val="11"/>
        <color rgb="FFFF0000"/>
        <rFont val="Tahoma"/>
        <family val="2"/>
        <charset val="186"/>
      </rPr>
      <t>350 000,00</t>
    </r>
    <r>
      <rPr>
        <sz val="11"/>
        <color theme="1"/>
        <rFont val="Tahoma"/>
        <family val="2"/>
        <charset val="186"/>
      </rPr>
      <t xml:space="preserve"> Eur.          </t>
    </r>
  </si>
  <si>
    <t>2. Teikėjo pasiūlyti paslaugų įkainiai yra fiksuojami ir, pripažinus pasiūlymą laimėjusiu, bus įtraukti į sutartį. Teikėjui bus apmokama už faktiškai suteiktas paslaugas: paslaugų kiekį padauginus iš vienetinio įkainio.</t>
  </si>
  <si>
    <t>3. Perkančioji organizacija neįsipareigoja išpirkti viso nurodyto paslaugų kiekio.</t>
  </si>
  <si>
    <t>3. Informacija apie kiekvieno tiekėjų grupės partnerio savo jėgomis numatomų tiekti paslaugų dalies vertę (pildoma, kai pasiūlymą pateikia tiekėjų grupė):</t>
  </si>
  <si>
    <t>Eil. Nr.</t>
  </si>
  <si>
    <t>Partnerio pavadinimas</t>
  </si>
  <si>
    <t>Sutarties objekto dalies, perduodamos vykdyti partneriui, aprašymas</t>
  </si>
  <si>
    <t>Partnerio tiekiamų Paslaugų dalies vertė pasiūlymo kainoje</t>
  </si>
  <si>
    <t>EUR su PVM</t>
  </si>
  <si>
    <t>Proc.</t>
  </si>
  <si>
    <t>Viso:</t>
  </si>
  <si>
    <t>4. Informacija apie ūkio subjektus, kurių pajėgumais tiekėjas remiasi, kad atitiktų perkančiosios organizacijos, keliamus kvalifikacijos reikalavimus (pildoma, jei tiekėjas pasitelkia kitų ūkio subjektų, kurių pajėgumais remiasi pagal VPĮ 49 str.):</t>
  </si>
  <si>
    <t>Ūkio subjekto pavadinimas, juridinio asmens kodas, adresas</t>
  </si>
  <si>
    <t>Nuoroda į pirkimo dokumentų sąlygą (nurodomas pirkimo dokumentas ir jo punktas), kuriai atitikti remiamasi ūkio subjekto pajėgumais</t>
  </si>
  <si>
    <t>Sutarties objekto dalies, perduodamos vykdyti ūkio subjektui, aprašymas</t>
  </si>
  <si>
    <t>Pirkimo sutarties dalis pasiūlymo kainoje, kuriai ketinama pasitelkti ūkio subjektus</t>
  </si>
  <si>
    <t>5. Informacija apie subtiekėjus, kuriais remiamasi vykdant pirkimo sutartį:</t>
  </si>
  <si>
    <t>Subtiekėjo pavadinimas, kodas ir adresas</t>
  </si>
  <si>
    <t>Sutarties objekto dalies, perduodamos vykdyti subtiekėjui, aprašymas</t>
  </si>
  <si>
    <t>Paslaugų sutarties dalis pasiūlymo kainoje, kuriai ketinama pasitelkti subtiekėjus</t>
  </si>
  <si>
    <t>6. Kartu su pasiūlymu pateikiami šie dokumentai:</t>
  </si>
  <si>
    <t>Dokumentų pavadinimai</t>
  </si>
  <si>
    <t>Šiame pasiūlyme yra pateikta konfidenciali informacija[1]:</t>
  </si>
  <si>
    <t xml:space="preserve">Eil. Nr. </t>
  </si>
  <si>
    <t>Pateikto dokumento pavadinimas</t>
  </si>
  <si>
    <t>Dokumente esanti konfidenciali informacija (nurodoma dokumento dalis / puslapis, kuriame yra konfidenciali informacija)</t>
  </si>
  <si>
    <t>Konfidencialios informacijos pagrindimas (paaiškinama, kuo remiantis nurodytas dokumentas ar jo dalis yra konfidencialūs)</t>
  </si>
  <si>
    <t>Jeigu kvalifikacija dėl teisės verstis atitinkama veikla nebuvo tikrinama arba tikrinama ne visa apimtimi, įsipareigojame perkančiajai organizacijai, kad pirkimo sutartį vykdys tik tokią teisę turintys asmenys.</t>
  </si>
  <si>
    <t xml:space="preserve">[1] Pildyti tuomet, jei bus pateikta konfidenciali informacija. Jei dalyvis šios lentelės neužpildo ir (ar) failo (bylos) pavadinime nenurodo „konfidencialu“, perkančioji organizacija laiko, kad jo pateiktame pasiūlyme nėra konfidencialios informacijos. Tiekėjas negali nurodyti, kad konfidenciali informacija yra pasiūlymo kaina / vieneto kaina (įkainis) arba, kad visas pasiūlymas yra konfidencialus. </t>
  </si>
  <si>
    <t>Dokumentas</t>
  </si>
  <si>
    <t>Dokumentą privalo pateikti</t>
  </si>
  <si>
    <t>Subjektas, teikiantis dokumentą</t>
  </si>
  <si>
    <t>Ar dokumente yra konfidencialios informacijos? (Taip / Ne)</t>
  </si>
  <si>
    <t>Paaiškinimas, kokia konkreti informacija dokumente yra konfidenciali ir kodėl</t>
  </si>
  <si>
    <t>1.</t>
  </si>
  <si>
    <t>Jungtinės veiklos sutarties kopija (jei pasiūlymą pateikia ūkio subjektų grupė)</t>
  </si>
  <si>
    <t>Kartu su pasiūlymu</t>
  </si>
  <si>
    <t>Tiekėjai</t>
  </si>
  <si>
    <t>2.</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</si>
  <si>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</si>
  <si>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3.</t>
  </si>
  <si>
    <t>Jei tiekėjas pasitelkia ūkio subjektus – įrodymai, kad šie ištekliai bus prieinami per visą sutartinių įsipareigojimų vykdymo laikotarpį</t>
  </si>
  <si>
    <t>Ūkio subjektai, subtiekėjai</t>
  </si>
  <si>
    <t>4.</t>
  </si>
  <si>
    <t>5.</t>
  </si>
  <si>
    <r>
      <t>Kvalifikacinių reikalavimų atitikties deklaraciją (</t>
    </r>
    <r>
      <rPr>
        <b/>
        <sz val="11"/>
        <color theme="1"/>
        <rFont val="Tahoma"/>
        <family val="2"/>
        <charset val="186"/>
      </rPr>
      <t>Pirkimo sąlygų 5 priedas)</t>
    </r>
    <r>
      <rPr>
        <sz val="11"/>
        <color theme="1"/>
        <rFont val="Tahoma"/>
        <family val="2"/>
        <charset val="186"/>
      </rPr>
      <t>.</t>
    </r>
  </si>
  <si>
    <t>Tiekėjai, subtiekėjai, ūkio subjektai, kurių pajėgumais tiekėjas remiasi</t>
  </si>
  <si>
    <t>6.</t>
  </si>
  <si>
    <t>Perkančiajai organizacijai paprašius</t>
  </si>
  <si>
    <t xml:space="preserve">Galimas laimėtojas, jo subtiekėjai ir ūkio subjektai, kurių pajėgumais galimas </t>
  </si>
  <si>
    <t>7.</t>
  </si>
  <si>
    <r>
      <t xml:space="preserve">VPAGSĮ 33 str. 9 d. </t>
    </r>
    <r>
      <rPr>
        <b/>
        <sz val="11"/>
        <color theme="1"/>
        <rFont val="Tahoma"/>
        <family val="2"/>
        <charset val="186"/>
      </rPr>
      <t xml:space="preserve">
Atitikties deklaracija (Pirkimo sąlygų 10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informaciją patvirtinančius dokumentus.
</t>
    </r>
  </si>
  <si>
    <t>Tiekėjas, jo subtiekėjas, ūkio subjektas, kurio pajėgumais tiekėjas remiamasi</t>
  </si>
  <si>
    <t>Pasirašydamas šį pasiūlymą, tvirtintu, kad:</t>
  </si>
  <si>
    <r>
      <t>·</t>
    </r>
    <r>
      <rPr>
        <sz val="7"/>
        <color theme="1"/>
        <rFont val="Times New Roman"/>
        <family val="1"/>
        <charset val="186"/>
      </rPr>
      <t xml:space="preserve">                     </t>
    </r>
    <r>
      <rPr>
        <sz val="11"/>
        <color theme="1"/>
        <rFont val="Tahoma"/>
        <family val="2"/>
        <charset val="186"/>
      </rPr>
      <t>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t>
    </r>
  </si>
  <si>
    <r>
      <t>·</t>
    </r>
    <r>
      <rPr>
        <sz val="7"/>
        <color theme="1"/>
        <rFont val="Times New Roman"/>
        <family val="1"/>
        <charset val="186"/>
      </rPr>
      <t xml:space="preserve">                     </t>
    </r>
    <r>
      <rPr>
        <sz val="11"/>
        <color theme="1"/>
        <rFont val="Tahoma"/>
        <family val="2"/>
        <charset val="186"/>
      </rPr>
      <t>sutinku su pirkimo dokumentuose nustatytomis sąlygomis ir procedūromis,</t>
    </r>
  </si>
  <si>
    <r>
      <t>·</t>
    </r>
    <r>
      <rPr>
        <sz val="7"/>
        <color theme="1"/>
        <rFont val="Times New Roman"/>
        <family val="1"/>
        <charset val="186"/>
      </rPr>
      <t xml:space="preserve">                     </t>
    </r>
    <r>
      <rPr>
        <sz val="11"/>
        <color theme="1"/>
        <rFont val="Tahoma"/>
        <family val="2"/>
        <charset val="186"/>
      </rPr>
      <t>pasiūlymo dokumentuose pateikti duomenys ir informacija yra teisinga ir apima viską, ko reikia tinkamam sutarties įvykdymui;</t>
    </r>
  </si>
  <si>
    <r>
      <t>·</t>
    </r>
    <r>
      <rPr>
        <sz val="7"/>
        <color theme="1"/>
        <rFont val="Times New Roman"/>
        <family val="1"/>
        <charset val="186"/>
      </rPr>
      <t xml:space="preserve">                     </t>
    </r>
    <r>
      <rPr>
        <sz val="11"/>
        <color theme="1"/>
        <rFont val="Tahoma"/>
        <family val="2"/>
        <charset val="186"/>
      </rPr>
      <t>pasiūlymas galioja iki pirkimo dokumentuose nurodyto termino pabaigos.</t>
    </r>
  </si>
  <si>
    <t xml:space="preserve">Deklaruojame, kad šiame pasiūlyme nurodytas dalyvis, visi tiekėjų grupės partneriai (jei pasiūlymą pateikia tiekėjų grupė), visi subtiekėjai, kurių pajėgumais remiasi dalyvis, jeigu taikytina atitinka pirkimo dokumentų 3 skyriuje nurodytus kvalifikacijos ir kitus reikalavimus. </t>
  </si>
  <si>
    <t>(Dalyvio arba jo įgalioto asmens pareigų pavadinimas)</t>
  </si>
  <si>
    <t>(Parašas)</t>
  </si>
  <si>
    <t>(Vardas ir pavardė)</t>
  </si>
  <si>
    <r>
      <t>Bendra palyginamoji pasiūlymo kaina</t>
    </r>
    <r>
      <rPr>
        <b/>
        <sz val="11"/>
        <color rgb="FFFF0000"/>
        <rFont val="Tahoma"/>
        <family val="2"/>
        <charset val="186"/>
      </rPr>
      <t>**</t>
    </r>
    <r>
      <rPr>
        <b/>
        <sz val="11"/>
        <color theme="1"/>
        <rFont val="Tahoma"/>
        <family val="2"/>
        <charset val="186"/>
      </rPr>
      <t xml:space="preserve">, Eur   be PVM/12 mėn.                </t>
    </r>
    <r>
      <rPr>
        <i/>
        <sz val="11"/>
        <rFont val="Tahoma"/>
        <family val="2"/>
        <charset val="186"/>
      </rPr>
      <t>7=(6 x 12 mėn)</t>
    </r>
  </si>
  <si>
    <t>Dėl fizinės apsaugos, elektroninės apsaugos, sistemų techninio aptarnavimo ir priežiūros paslaugų (administracinių patalpų, esančių Studentų g. 39 ir Lvivo g. 25, Vilniuje)</t>
  </si>
  <si>
    <r>
      <rPr>
        <b/>
        <sz val="11"/>
        <color theme="1"/>
        <rFont val="Tahoma"/>
        <family val="2"/>
        <charset val="186"/>
      </rPr>
      <t>Pirkimo sąlygų 2 priede</t>
    </r>
    <r>
      <rPr>
        <sz val="11"/>
        <color theme="1"/>
        <rFont val="Tahoma"/>
        <family val="2"/>
        <charset val="186"/>
      </rPr>
      <t xml:space="preserve"> “Techninė specifikacija) nurodyti dokumentai (jeigu taikoma).</t>
    </r>
  </si>
  <si>
    <r>
      <rPr>
        <b/>
        <sz val="11"/>
        <color theme="1"/>
        <rFont val="Tahoma"/>
        <family val="2"/>
        <charset val="186"/>
      </rPr>
      <t xml:space="preserve">Pirkimo sąlygų 3 ir 4 </t>
    </r>
    <r>
      <rPr>
        <sz val="11"/>
        <color theme="1"/>
        <rFont val="Tahoma"/>
        <family val="2"/>
        <charset val="186"/>
      </rPr>
      <t>priede nurodyti dokumentai.</t>
    </r>
  </si>
  <si>
    <t>5. Reagavimas į pavojau mygtuko signalus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</si>
</sst>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3" x14ac:knownFonts="1">
    <font>
      <sz val="11"/>
      <color theme="1"/>
      <name val="Calibri"/>
      <family val="2"/>
      <charset val="186"/>
      <scheme val="minor"/>
    </font>
    <font>
      <u/>
      <sz val="11"/>
      <color theme="10"/>
      <name val="Calibri"/>
      <family val="2"/>
      <charset val="186"/>
      <scheme val="minor"/>
    </font>
    <font>
      <sz val="11"/>
      <color theme="1"/>
      <name val="Tahoma"/>
      <family val="2"/>
      <charset val="186"/>
    </font>
    <font>
      <sz val="1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sz val="10"/>
      <color theme="1"/>
      <name val="Tahoma"/>
      <family val="2"/>
      <charset val="186"/>
    </font>
    <font>
      <sz val="11"/>
      <color theme="1"/>
      <name val="Symbol"/>
      <family val="1"/>
      <charset val="2"/>
    </font>
    <font>
      <sz val="7"/>
      <color theme="1"/>
      <name val="Times New Roman"/>
      <family val="1"/>
      <charset val="186"/>
    </font>
    <font>
      <b/>
      <i/>
      <sz val="11"/>
      <color theme="1"/>
      <name val="Tahoma"/>
      <family val="2"/>
      <charset val="186"/>
    </font>
    <font>
      <b/>
      <i/>
      <sz val="11"/>
      <color rgb="FFFF0000"/>
      <name val="Tahoma"/>
      <family val="2"/>
      <charset val="186"/>
    </font>
    <font>
      <sz val="11"/>
      <color rgb="FF000000"/>
      <name val="Tahoma"/>
      <family val="2"/>
      <charset val="186"/>
    </font>
    <font>
      <i/>
      <sz val="12"/>
      <color theme="1"/>
      <name val="Tahoma"/>
      <family val="2"/>
      <charset val="186"/>
    </font>
    <font>
      <sz val="12"/>
      <color theme="1"/>
      <name val="Tahoma"/>
      <family val="2"/>
      <charset val="186"/>
    </font>
    <font>
      <b/>
      <sz val="11"/>
      <name val="Calibri"/>
      <family val="2"/>
      <charset val="186"/>
      <scheme val="minor"/>
    </font>
    <font>
      <sz val="11"/>
      <color rgb="FFFF0000"/>
      <name val="Tahoma"/>
      <family val="2"/>
      <charset val="186"/>
    </font>
    <font>
      <b/>
      <sz val="11"/>
      <color theme="7" tint="-0.249977111117893"/>
      <name val="Tahoma"/>
      <family val="2"/>
      <charset val="186"/>
    </font>
    <font>
      <i/>
      <sz val="11"/>
      <color rgb="FFFF0000"/>
      <name val="Tahoma"/>
      <family val="2"/>
      <charset val="186"/>
    </font>
    <font>
      <i/>
      <sz val="11"/>
      <name val="Tahoma"/>
      <family val="2"/>
      <charset val="186"/>
    </font>
    <font>
      <b/>
      <sz val="11"/>
      <name val="Tahoma"/>
      <family val="2"/>
      <charset val="186"/>
    </font>
    <font>
      <sz val="11"/>
      <color rgb="FF000000"/>
      <name val="Tahoma"/>
    </font>
    <font>
      <i/>
      <sz val="11"/>
      <color rgb="FF000000"/>
      <name val="Tahoma"/>
    </font>
  </fonts>
  <fills count="6">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DEEAF6"/>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rgb="FF000000"/>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s>
  <cellStyleXfs count="2">
    <xf numFmtId="0" fontId="0" fillId="0" borderId="0"/>
    <xf numFmtId="0" fontId="1" fillId="0" borderId="0" applyNumberFormat="0" applyFill="0" applyBorder="0" applyAlignment="0" applyProtection="0"/>
  </cellStyleXfs>
  <cellXfs count="185">
    <xf numFmtId="0" fontId="0" fillId="0" borderId="0" xfId="0"/>
    <xf numFmtId="0" fontId="2" fillId="0" borderId="0" xfId="0" applyFont="1"/>
    <xf numFmtId="0" fontId="4" fillId="0" borderId="1" xfId="0" applyFont="1" applyBorder="1" applyAlignment="1">
      <alignment horizontal="center" vertical="center" wrapText="1"/>
    </xf>
    <xf numFmtId="0" fontId="2" fillId="0" borderId="1" xfId="0" applyFont="1" applyBorder="1"/>
    <xf numFmtId="0" fontId="2" fillId="0" borderId="5" xfId="0" applyFont="1" applyBorder="1"/>
    <xf numFmtId="0" fontId="10" fillId="0" borderId="1" xfId="0" applyFont="1" applyBorder="1" applyAlignment="1">
      <alignment horizontal="center"/>
    </xf>
    <xf numFmtId="0" fontId="10" fillId="0" borderId="1" xfId="0" applyFont="1" applyBorder="1" applyAlignment="1">
      <alignment horizontal="center" vertical="top"/>
    </xf>
    <xf numFmtId="9" fontId="4" fillId="0" borderId="5" xfId="0" applyNumberFormat="1" applyFont="1" applyBorder="1" applyAlignment="1">
      <alignment horizontal="center" wrapText="1"/>
    </xf>
    <xf numFmtId="0" fontId="4" fillId="0" borderId="0" xfId="0" applyFont="1" applyAlignment="1">
      <alignment horizontal="justify" vertical="center"/>
    </xf>
    <xf numFmtId="0" fontId="12" fillId="0" borderId="0" xfId="0" applyFont="1" applyAlignment="1">
      <alignment horizontal="justify" vertical="center"/>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xf>
    <xf numFmtId="0" fontId="4" fillId="3" borderId="1" xfId="0" applyFont="1" applyFill="1" applyBorder="1" applyAlignment="1">
      <alignment horizontal="center" vertical="center" wrapText="1"/>
    </xf>
    <xf numFmtId="0" fontId="4" fillId="0" borderId="0" xfId="0" applyFont="1" applyAlignment="1">
      <alignment vertical="center"/>
    </xf>
    <xf numFmtId="0" fontId="4" fillId="3" borderId="1" xfId="0" applyFont="1" applyFill="1" applyBorder="1" applyAlignment="1">
      <alignment horizontal="center" vertical="center"/>
    </xf>
    <xf numFmtId="0" fontId="2" fillId="0" borderId="0" xfId="0" applyFont="1" applyAlignment="1">
      <alignment horizontal="left"/>
    </xf>
    <xf numFmtId="0" fontId="2" fillId="0" borderId="0" xfId="0" applyFont="1" applyAlignment="1">
      <alignment horizontal="left" vertical="center" wrapText="1"/>
    </xf>
    <xf numFmtId="0" fontId="2" fillId="3" borderId="5" xfId="0" applyFont="1" applyFill="1" applyBorder="1"/>
    <xf numFmtId="0" fontId="4" fillId="0" borderId="16" xfId="0" applyFont="1" applyBorder="1" applyAlignment="1">
      <alignment horizontal="center" vertical="center" wrapText="1"/>
    </xf>
    <xf numFmtId="0" fontId="4" fillId="0" borderId="0" xfId="0" applyFont="1" applyAlignment="1">
      <alignment horizontal="center" vertical="center" wrapText="1"/>
    </xf>
    <xf numFmtId="0" fontId="4" fillId="3" borderId="1" xfId="0" applyFont="1" applyFill="1" applyBorder="1" applyAlignment="1">
      <alignment horizontal="center"/>
    </xf>
    <xf numFmtId="0" fontId="4" fillId="0" borderId="1" xfId="0" applyFont="1" applyBorder="1" applyAlignment="1">
      <alignment horizontal="center"/>
    </xf>
    <xf numFmtId="0" fontId="4" fillId="0" borderId="1" xfId="0" applyFont="1" applyBorder="1"/>
    <xf numFmtId="0" fontId="4" fillId="0" borderId="0" xfId="0" applyFont="1" applyAlignment="1">
      <alignment horizontal="right" vertical="center" wrapText="1"/>
    </xf>
    <xf numFmtId="0" fontId="4" fillId="0" borderId="0" xfId="0" applyFont="1"/>
    <xf numFmtId="0" fontId="4" fillId="0" borderId="1" xfId="0" applyFont="1" applyBorder="1" applyAlignment="1">
      <alignment horizontal="right" vertical="center" wrapText="1"/>
    </xf>
    <xf numFmtId="0" fontId="15" fillId="0" borderId="0" xfId="1" applyFont="1" applyAlignment="1">
      <alignment horizontal="left"/>
    </xf>
    <xf numFmtId="0" fontId="0" fillId="0" borderId="0" xfId="0" applyAlignment="1">
      <alignment horizontal="center"/>
    </xf>
    <xf numFmtId="0" fontId="3" fillId="0" borderId="0" xfId="0" applyFont="1" applyAlignment="1">
      <alignment horizontal="left" wrapText="1"/>
    </xf>
    <xf numFmtId="0" fontId="2" fillId="0" borderId="1" xfId="0" applyFont="1" applyBorder="1" applyAlignment="1">
      <alignment horizontal="center" vertical="center" wrapText="1"/>
    </xf>
    <xf numFmtId="0" fontId="4" fillId="3" borderId="5" xfId="0" applyFont="1" applyFill="1" applyBorder="1"/>
    <xf numFmtId="0" fontId="4" fillId="3" borderId="1" xfId="0" applyFont="1" applyFill="1" applyBorder="1"/>
    <xf numFmtId="0" fontId="3" fillId="0" borderId="0" xfId="1" applyFont="1" applyBorder="1" applyAlignment="1">
      <alignment horizontal="left" vertical="center" wrapText="1"/>
    </xf>
    <xf numFmtId="0" fontId="2" fillId="0" borderId="0" xfId="0" applyFont="1" applyAlignment="1">
      <alignment horizontal="center"/>
    </xf>
    <xf numFmtId="0" fontId="6" fillId="0" borderId="16" xfId="0" applyFont="1" applyBorder="1"/>
    <xf numFmtId="0" fontId="7" fillId="4" borderId="29" xfId="0" applyFont="1" applyFill="1" applyBorder="1" applyAlignment="1">
      <alignment vertical="center" wrapText="1"/>
    </xf>
    <xf numFmtId="0" fontId="6" fillId="0" borderId="30" xfId="0" applyFont="1" applyBorder="1"/>
    <xf numFmtId="0" fontId="2" fillId="0" borderId="18" xfId="0" applyFont="1" applyBorder="1"/>
    <xf numFmtId="0" fontId="2" fillId="0" borderId="30" xfId="0" applyFont="1" applyBorder="1" applyAlignment="1">
      <alignment horizontal="center" vertical="center"/>
    </xf>
    <xf numFmtId="0" fontId="2" fillId="0" borderId="17" xfId="0" applyFont="1" applyBorder="1" applyAlignment="1">
      <alignment horizontal="center" vertical="center"/>
    </xf>
    <xf numFmtId="0" fontId="2" fillId="0" borderId="23" xfId="0" applyFont="1" applyBorder="1" applyAlignment="1">
      <alignment horizontal="center" vertical="center"/>
    </xf>
    <xf numFmtId="0" fontId="2" fillId="0" borderId="15" xfId="0" applyFont="1" applyBorder="1"/>
    <xf numFmtId="0" fontId="2" fillId="0" borderId="10" xfId="0" applyFont="1" applyBorder="1" applyAlignment="1">
      <alignment horizontal="center" wrapText="1"/>
    </xf>
    <xf numFmtId="0" fontId="2" fillId="0" borderId="18" xfId="0" applyFont="1" applyBorder="1" applyAlignment="1">
      <alignment horizontal="center" vertical="center"/>
    </xf>
    <xf numFmtId="0" fontId="2" fillId="0" borderId="18" xfId="0" applyFont="1" applyBorder="1" applyAlignment="1">
      <alignment horizontal="center" vertical="center" wrapText="1"/>
    </xf>
    <xf numFmtId="0" fontId="7" fillId="4" borderId="38" xfId="0" applyFont="1" applyFill="1" applyBorder="1" applyAlignment="1">
      <alignment vertical="center" wrapText="1"/>
    </xf>
    <xf numFmtId="2"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2" fontId="2" fillId="0" borderId="16" xfId="0" applyNumberFormat="1" applyFont="1" applyBorder="1" applyAlignment="1">
      <alignment horizontal="center" vertical="center"/>
    </xf>
    <xf numFmtId="2" fontId="2" fillId="0" borderId="1" xfId="0" applyNumberFormat="1" applyFont="1" applyBorder="1" applyAlignment="1">
      <alignment horizontal="center"/>
    </xf>
    <xf numFmtId="0" fontId="2" fillId="0" borderId="0" xfId="0" applyFont="1" applyAlignment="1">
      <alignment horizontal="left" vertical="center"/>
    </xf>
    <xf numFmtId="164" fontId="3" fillId="0" borderId="1" xfId="0" applyNumberFormat="1" applyFont="1" applyBorder="1" applyAlignment="1">
      <alignment horizontal="center" vertical="center"/>
    </xf>
    <xf numFmtId="0" fontId="3" fillId="0" borderId="0" xfId="1" applyFont="1" applyBorder="1" applyAlignment="1">
      <alignment horizontal="left" vertical="center"/>
    </xf>
    <xf numFmtId="0" fontId="21" fillId="0" borderId="0" xfId="1" applyFont="1" applyBorder="1" applyAlignment="1">
      <alignment horizontal="left" vertical="center"/>
    </xf>
    <xf numFmtId="0" fontId="10" fillId="0" borderId="1"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1" fillId="0" borderId="4" xfId="0" applyFont="1" applyBorder="1" applyAlignment="1">
      <alignment horizontal="left" vertical="center" wrapText="1"/>
    </xf>
    <xf numFmtId="0" fontId="2" fillId="0" borderId="5" xfId="0" applyFont="1" applyBorder="1" applyAlignment="1">
      <alignment horizontal="left" vertical="center" wrapText="1"/>
    </xf>
    <xf numFmtId="164" fontId="2" fillId="0" borderId="1" xfId="0" applyNumberFormat="1" applyFont="1" applyBorder="1" applyAlignment="1">
      <alignment horizontal="center" vertical="center"/>
    </xf>
    <xf numFmtId="0" fontId="2" fillId="0" borderId="4" xfId="0" applyFont="1" applyBorder="1" applyAlignment="1">
      <alignment horizontal="center"/>
    </xf>
    <xf numFmtId="0" fontId="2" fillId="0" borderId="32" xfId="0" applyFont="1" applyBorder="1" applyAlignment="1">
      <alignment horizontal="center"/>
    </xf>
    <xf numFmtId="0" fontId="6" fillId="0" borderId="2" xfId="0" applyFont="1" applyBorder="1" applyAlignment="1">
      <alignment horizontal="center" vertical="center"/>
    </xf>
    <xf numFmtId="0" fontId="3" fillId="0" borderId="7" xfId="1" applyFont="1" applyBorder="1" applyAlignment="1">
      <alignment horizontal="left" vertical="center" wrapText="1"/>
    </xf>
    <xf numFmtId="0" fontId="15" fillId="0" borderId="0" xfId="1" applyFont="1" applyAlignment="1">
      <alignment horizontal="left"/>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164" fontId="2" fillId="0" borderId="4" xfId="0" applyNumberFormat="1" applyFont="1" applyBorder="1" applyAlignment="1">
      <alignment horizontal="center" vertical="center"/>
    </xf>
    <xf numFmtId="164" fontId="2" fillId="0" borderId="5" xfId="0" applyNumberFormat="1" applyFont="1" applyBorder="1" applyAlignment="1">
      <alignment horizontal="center" vertical="center"/>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right" vertical="center" wrapText="1"/>
    </xf>
    <xf numFmtId="0" fontId="4" fillId="0" borderId="6" xfId="0" applyFont="1" applyBorder="1" applyAlignment="1">
      <alignment horizontal="right" vertical="center" wrapText="1"/>
    </xf>
    <xf numFmtId="0" fontId="4" fillId="0" borderId="5" xfId="0" applyFont="1" applyBorder="1" applyAlignment="1">
      <alignment horizontal="right"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7" fillId="4" borderId="24"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3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2" fillId="0" borderId="12" xfId="0" applyFont="1" applyBorder="1" applyAlignment="1">
      <alignment horizontal="center"/>
    </xf>
    <xf numFmtId="0" fontId="8" fillId="0" borderId="0" xfId="0" applyFont="1" applyAlignment="1">
      <alignment horizontal="left" vertical="center"/>
    </xf>
    <xf numFmtId="0" fontId="8" fillId="0" borderId="0" xfId="0" applyFont="1" applyAlignment="1">
      <alignment horizontal="left" vertical="center" wrapText="1"/>
    </xf>
    <xf numFmtId="0" fontId="12" fillId="0" borderId="0" xfId="0" applyFont="1" applyAlignment="1">
      <alignment horizontal="left" vertical="center" wrapText="1"/>
    </xf>
    <xf numFmtId="0" fontId="7" fillId="4" borderId="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2" fillId="0" borderId="0" xfId="0" applyFont="1" applyAlignment="1">
      <alignment horizontal="left" vertical="center" wrapText="1"/>
    </xf>
    <xf numFmtId="0" fontId="2" fillId="0" borderId="33" xfId="0" applyFont="1" applyBorder="1" applyAlignment="1">
      <alignment horizontal="center"/>
    </xf>
    <xf numFmtId="0" fontId="2" fillId="0" borderId="34" xfId="0" applyFont="1" applyBorder="1" applyAlignment="1">
      <alignment horizontal="center"/>
    </xf>
    <xf numFmtId="0" fontId="2" fillId="0" borderId="18" xfId="0" applyFont="1" applyBorder="1" applyAlignment="1">
      <alignment horizontal="center" vertical="center" wrapText="1"/>
    </xf>
    <xf numFmtId="0" fontId="2" fillId="0" borderId="18" xfId="0" applyFont="1" applyBorder="1" applyAlignment="1">
      <alignment horizontal="center" vertical="center"/>
    </xf>
    <xf numFmtId="0" fontId="6" fillId="0" borderId="26" xfId="0" applyFont="1" applyBorder="1" applyAlignment="1">
      <alignment horizontal="center"/>
    </xf>
    <xf numFmtId="0" fontId="6" fillId="0" borderId="27" xfId="0" applyFont="1" applyBorder="1" applyAlignment="1">
      <alignment horizontal="center"/>
    </xf>
    <xf numFmtId="0" fontId="6" fillId="0" borderId="28" xfId="0" applyFont="1" applyBorder="1" applyAlignment="1">
      <alignment horizont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6" xfId="0" applyFont="1" applyBorder="1" applyAlignment="1">
      <alignment horizontal="center"/>
    </xf>
    <xf numFmtId="0" fontId="6" fillId="0" borderId="35" xfId="0" applyFont="1" applyBorder="1" applyAlignment="1">
      <alignment horizont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13" fillId="0" borderId="0" xfId="0" applyFont="1" applyAlignment="1">
      <alignment horizontal="center" vertical="center" wrapText="1"/>
    </xf>
    <xf numFmtId="0" fontId="13" fillId="0" borderId="3" xfId="0" applyFont="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4" xfId="0" applyFont="1" applyBorder="1" applyAlignment="1">
      <alignment horizontal="center"/>
    </xf>
    <xf numFmtId="0" fontId="4" fillId="0" borderId="5" xfId="0" applyFont="1" applyBorder="1" applyAlignment="1">
      <alignment horizontal="center"/>
    </xf>
    <xf numFmtId="0" fontId="2" fillId="0" borderId="5" xfId="0" applyFont="1" applyBorder="1" applyAlignment="1">
      <alignment horizontal="center"/>
    </xf>
    <xf numFmtId="0" fontId="4" fillId="0" borderId="0" xfId="0" applyFont="1" applyAlignment="1">
      <alignment horizontal="center" vertical="center"/>
    </xf>
    <xf numFmtId="0" fontId="2" fillId="0" borderId="1" xfId="0" applyFont="1" applyBorder="1" applyAlignment="1">
      <alignment horizontal="center"/>
    </xf>
    <xf numFmtId="0" fontId="2" fillId="0" borderId="31" xfId="0" applyFont="1" applyBorder="1" applyAlignment="1">
      <alignment horizont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4" fillId="0" borderId="4" xfId="0" applyFont="1" applyBorder="1" applyAlignment="1">
      <alignment horizontal="right" wrapText="1"/>
    </xf>
    <xf numFmtId="0" fontId="4" fillId="0" borderId="6" xfId="0" applyFont="1" applyBorder="1" applyAlignment="1">
      <alignment horizontal="right" wrapText="1"/>
    </xf>
    <xf numFmtId="0" fontId="4" fillId="0" borderId="5" xfId="0" applyFont="1" applyBorder="1" applyAlignment="1">
      <alignment horizontal="right" wrapText="1"/>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center"/>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3" borderId="1" xfId="0" applyFont="1" applyFill="1" applyBorder="1" applyAlignment="1">
      <alignment horizontal="center"/>
    </xf>
    <xf numFmtId="0" fontId="3" fillId="0" borderId="0" xfId="1" applyFont="1" applyBorder="1" applyAlignment="1">
      <alignment horizontal="left" vertical="center"/>
    </xf>
    <xf numFmtId="0" fontId="10" fillId="0" borderId="4" xfId="0" applyFont="1" applyBorder="1" applyAlignment="1">
      <alignment horizontal="center" vertical="top"/>
    </xf>
    <xf numFmtId="0" fontId="10" fillId="0" borderId="5" xfId="0" applyFont="1" applyBorder="1" applyAlignment="1">
      <alignment horizontal="center" vertical="top"/>
    </xf>
    <xf numFmtId="0" fontId="4" fillId="0" borderId="9" xfId="0" applyFont="1" applyBorder="1" applyAlignment="1">
      <alignment horizontal="right"/>
    </xf>
    <xf numFmtId="0" fontId="4" fillId="0" borderId="0" xfId="0" applyFont="1" applyAlignment="1">
      <alignment horizontal="right"/>
    </xf>
    <xf numFmtId="0" fontId="4" fillId="0" borderId="10" xfId="0" applyFont="1" applyBorder="1" applyAlignment="1">
      <alignment horizontal="right"/>
    </xf>
    <xf numFmtId="0" fontId="4" fillId="0" borderId="1" xfId="0" applyFont="1" applyBorder="1" applyAlignment="1">
      <alignment horizontal="left" vertical="center"/>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wrapText="1"/>
    </xf>
    <xf numFmtId="0" fontId="2" fillId="5" borderId="0" xfId="0" applyFont="1" applyFill="1" applyAlignment="1">
      <alignment horizontal="left" wrapText="1"/>
    </xf>
    <xf numFmtId="0" fontId="4" fillId="0" borderId="1" xfId="0" applyFont="1" applyBorder="1" applyAlignment="1">
      <alignment horizontal="right"/>
    </xf>
    <xf numFmtId="0" fontId="4" fillId="0" borderId="0" xfId="0" applyFont="1" applyAlignment="1">
      <alignment horizontal="left" vertical="top" wrapText="1"/>
    </xf>
    <xf numFmtId="0" fontId="4" fillId="3" borderId="1" xfId="0" applyFont="1" applyFill="1" applyBorder="1" applyAlignment="1">
      <alignment horizontal="left" vertical="top" wrapText="1"/>
    </xf>
    <xf numFmtId="0" fontId="4" fillId="0" borderId="2"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vpt.lrv.lt/uploads/vpt/documents/files/LT_versija/E_vedlys/4_convenience/Kainodarosnustatymometodikos_10_1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0"/>
  <sheetViews>
    <sheetView tabSelected="1" topLeftCell="A19" zoomScale="60" zoomScaleNormal="60" workbookViewId="0">
      <selection activeCell="A39" sqref="A39:I39"/>
    </sheetView>
  </sheetViews>
  <sheetFormatPr defaultColWidth="9.140625" defaultRowHeight="14.25" x14ac:dyDescent="0.2"/>
  <cols>
    <col min="1" max="1" width="6.5703125" style="1" customWidth="1"/>
    <col min="2" max="2" width="26.28515625" style="1" customWidth="1"/>
    <col min="3" max="3" width="14.42578125" style="1" customWidth="1"/>
    <col min="4" max="4" width="19.85546875" style="1" customWidth="1"/>
    <col min="5" max="5" width="24.7109375" style="1" customWidth="1"/>
    <col min="6" max="6" width="34.5703125" style="1" customWidth="1"/>
    <col min="7" max="7" width="35.5703125" style="1" customWidth="1"/>
    <col min="8" max="8" width="25.5703125" style="1" customWidth="1"/>
    <col min="9" max="9" width="28.140625" style="1" customWidth="1"/>
    <col min="10" max="16384" width="9.140625" style="1"/>
  </cols>
  <sheetData>
    <row r="1" spans="1:9" x14ac:dyDescent="0.2">
      <c r="A1" s="144" t="s">
        <v>0</v>
      </c>
      <c r="B1" s="144"/>
      <c r="C1" s="144"/>
      <c r="D1" s="144"/>
      <c r="E1" s="144"/>
      <c r="F1" s="144"/>
      <c r="G1" s="144"/>
      <c r="H1" s="144"/>
      <c r="I1" s="144"/>
    </row>
    <row r="2" spans="1:9" ht="30.75" customHeight="1" x14ac:dyDescent="0.2">
      <c r="A2" s="158" t="s">
        <v>112</v>
      </c>
      <c r="B2" s="158"/>
      <c r="C2" s="158"/>
      <c r="D2" s="158"/>
      <c r="E2" s="158"/>
      <c r="F2" s="158"/>
      <c r="G2" s="158"/>
      <c r="H2" s="158"/>
      <c r="I2" s="158"/>
    </row>
    <row r="4" spans="1:9" ht="18.75" customHeight="1" x14ac:dyDescent="0.2">
      <c r="A4" s="183" t="s">
        <v>1</v>
      </c>
      <c r="B4" s="183"/>
      <c r="C4" s="183"/>
      <c r="D4" s="183"/>
      <c r="E4" s="183"/>
      <c r="F4" s="183"/>
      <c r="G4" s="183"/>
      <c r="H4" s="183"/>
    </row>
    <row r="5" spans="1:9" ht="9.75" customHeight="1" x14ac:dyDescent="0.2"/>
    <row r="6" spans="1:9" ht="24.75" customHeight="1" x14ac:dyDescent="0.2">
      <c r="A6" s="182" t="s">
        <v>2</v>
      </c>
      <c r="B6" s="182"/>
      <c r="C6" s="182"/>
      <c r="D6" s="182"/>
      <c r="E6" s="182"/>
      <c r="F6" s="182"/>
      <c r="G6" s="182"/>
      <c r="H6" s="182"/>
      <c r="I6" s="182"/>
    </row>
    <row r="7" spans="1:9" ht="45" customHeight="1" x14ac:dyDescent="0.2">
      <c r="A7" s="181" t="s">
        <v>3</v>
      </c>
      <c r="B7" s="181"/>
      <c r="C7" s="181"/>
      <c r="D7" s="181"/>
      <c r="E7" s="181"/>
      <c r="F7" s="145"/>
      <c r="G7" s="145"/>
      <c r="H7" s="145"/>
      <c r="I7" s="145"/>
    </row>
    <row r="8" spans="1:9" ht="36.75" customHeight="1" x14ac:dyDescent="0.2">
      <c r="A8" s="181" t="s">
        <v>4</v>
      </c>
      <c r="B8" s="181"/>
      <c r="C8" s="181"/>
      <c r="D8" s="181"/>
      <c r="E8" s="181"/>
      <c r="F8" s="145"/>
      <c r="G8" s="145"/>
      <c r="H8" s="145"/>
      <c r="I8" s="145"/>
    </row>
    <row r="9" spans="1:9" ht="23.25" customHeight="1" x14ac:dyDescent="0.2">
      <c r="A9" s="181" t="s">
        <v>5</v>
      </c>
      <c r="B9" s="181"/>
      <c r="C9" s="181"/>
      <c r="D9" s="181"/>
      <c r="E9" s="181"/>
      <c r="F9" s="145"/>
      <c r="G9" s="145"/>
      <c r="H9" s="145"/>
      <c r="I9" s="145"/>
    </row>
    <row r="10" spans="1:9" ht="36.75" customHeight="1" x14ac:dyDescent="0.2">
      <c r="A10" s="181" t="s">
        <v>6</v>
      </c>
      <c r="B10" s="181"/>
      <c r="C10" s="181"/>
      <c r="D10" s="181"/>
      <c r="E10" s="181"/>
      <c r="F10" s="145"/>
      <c r="G10" s="145"/>
      <c r="H10" s="145"/>
      <c r="I10" s="145"/>
    </row>
    <row r="11" spans="1:9" ht="15" customHeight="1" x14ac:dyDescent="0.2">
      <c r="A11" s="159"/>
      <c r="B11" s="159"/>
      <c r="C11" s="159"/>
      <c r="D11" s="159"/>
      <c r="E11" s="159"/>
      <c r="F11" s="159"/>
      <c r="G11" s="159"/>
      <c r="H11" s="159"/>
      <c r="I11" s="159"/>
    </row>
    <row r="12" spans="1:9" s="18" customFormat="1" ht="14.25" customHeight="1" x14ac:dyDescent="0.2">
      <c r="A12" s="117" t="s">
        <v>7</v>
      </c>
      <c r="B12" s="183"/>
      <c r="C12" s="183"/>
      <c r="D12" s="183"/>
      <c r="E12" s="183"/>
      <c r="F12" s="183"/>
      <c r="G12" s="183"/>
      <c r="H12" s="183"/>
      <c r="I12" s="183"/>
    </row>
    <row r="13" spans="1:9" s="18" customFormat="1" ht="14.25" customHeight="1" x14ac:dyDescent="0.2">
      <c r="A13" s="184"/>
      <c r="B13" s="184"/>
      <c r="C13" s="184"/>
      <c r="D13" s="184"/>
      <c r="E13" s="184"/>
      <c r="F13" s="184"/>
      <c r="G13" s="184"/>
      <c r="H13" s="184"/>
      <c r="I13" s="184"/>
    </row>
    <row r="14" spans="1:9" s="18" customFormat="1" ht="21.75" customHeight="1" x14ac:dyDescent="0.2">
      <c r="A14" s="117" t="s">
        <v>8</v>
      </c>
      <c r="B14" s="117"/>
      <c r="C14" s="117"/>
      <c r="D14" s="117"/>
      <c r="E14" s="117"/>
      <c r="F14" s="117"/>
      <c r="G14" s="117"/>
      <c r="H14" s="117"/>
      <c r="I14" s="117"/>
    </row>
    <row r="15" spans="1:9" s="18" customFormat="1" ht="21.75" customHeight="1" x14ac:dyDescent="0.2">
      <c r="A15" s="144" t="s">
        <v>9</v>
      </c>
      <c r="B15" s="144"/>
      <c r="C15" s="144"/>
      <c r="D15" s="144"/>
      <c r="E15" s="144"/>
      <c r="F15" s="144"/>
      <c r="G15" s="144"/>
      <c r="H15" s="144"/>
      <c r="I15" s="144"/>
    </row>
    <row r="16" spans="1:9" s="18" customFormat="1" ht="21.75" customHeight="1" x14ac:dyDescent="0.2">
      <c r="A16" s="168" t="s">
        <v>10</v>
      </c>
      <c r="B16" s="168"/>
      <c r="C16" s="168"/>
      <c r="D16" s="168"/>
      <c r="E16" s="168"/>
      <c r="F16" s="168"/>
      <c r="G16" s="168"/>
      <c r="H16" s="168"/>
      <c r="I16" s="168"/>
    </row>
    <row r="17" spans="1:18" s="18" customFormat="1" ht="21.75" customHeight="1" x14ac:dyDescent="0.2">
      <c r="A17" s="56"/>
      <c r="B17" s="55"/>
      <c r="C17" s="55"/>
      <c r="D17" s="55"/>
      <c r="E17" s="55"/>
      <c r="F17" s="55"/>
      <c r="G17" s="55"/>
      <c r="H17" s="55"/>
      <c r="I17" s="55"/>
    </row>
    <row r="18" spans="1:18" s="18" customFormat="1" ht="72" customHeight="1" x14ac:dyDescent="0.2">
      <c r="A18" s="17" t="s">
        <v>11</v>
      </c>
      <c r="B18" s="95" t="s">
        <v>12</v>
      </c>
      <c r="C18" s="97"/>
      <c r="D18" s="17" t="s">
        <v>13</v>
      </c>
      <c r="E18" s="15" t="s">
        <v>14</v>
      </c>
      <c r="F18" s="15" t="s">
        <v>15</v>
      </c>
      <c r="G18" s="92" t="s">
        <v>16</v>
      </c>
      <c r="H18" s="94"/>
      <c r="I18" s="15" t="s">
        <v>111</v>
      </c>
    </row>
    <row r="19" spans="1:18" s="18" customFormat="1" ht="21.75" customHeight="1" x14ac:dyDescent="0.2">
      <c r="A19" s="6">
        <v>1</v>
      </c>
      <c r="B19" s="169">
        <v>2</v>
      </c>
      <c r="C19" s="170"/>
      <c r="D19" s="6">
        <v>3</v>
      </c>
      <c r="E19" s="6">
        <v>4</v>
      </c>
      <c r="F19" s="6">
        <v>5</v>
      </c>
      <c r="G19" s="169">
        <v>6</v>
      </c>
      <c r="H19" s="170"/>
      <c r="I19" s="6">
        <v>7</v>
      </c>
    </row>
    <row r="20" spans="1:18" s="18" customFormat="1" ht="27" customHeight="1" x14ac:dyDescent="0.2">
      <c r="A20" s="174" t="s">
        <v>17</v>
      </c>
      <c r="B20" s="174"/>
      <c r="C20" s="174"/>
      <c r="D20" s="174"/>
      <c r="E20" s="174"/>
      <c r="F20" s="174"/>
      <c r="G20" s="174"/>
      <c r="H20" s="174"/>
      <c r="I20" s="174"/>
    </row>
    <row r="21" spans="1:18" s="18" customFormat="1" ht="52.5" customHeight="1" x14ac:dyDescent="0.2">
      <c r="A21" s="13" t="s">
        <v>18</v>
      </c>
      <c r="B21" s="60" t="s">
        <v>19</v>
      </c>
      <c r="C21" s="61"/>
      <c r="D21" s="13" t="s">
        <v>20</v>
      </c>
      <c r="E21" s="13">
        <v>1715</v>
      </c>
      <c r="F21" s="54">
        <v>0</v>
      </c>
      <c r="G21" s="62">
        <f>E21*F21</f>
        <v>0</v>
      </c>
      <c r="H21" s="62"/>
      <c r="I21" s="50">
        <f>G21*12</f>
        <v>0</v>
      </c>
      <c r="N21" s="58"/>
      <c r="O21" s="58"/>
      <c r="P21" s="53"/>
      <c r="Q21" s="53"/>
      <c r="R21" s="53"/>
    </row>
    <row r="22" spans="1:18" s="18" customFormat="1" ht="52.5" customHeight="1" x14ac:dyDescent="0.2">
      <c r="A22" s="13">
        <v>1.2</v>
      </c>
      <c r="B22" s="60" t="s">
        <v>21</v>
      </c>
      <c r="C22" s="61"/>
      <c r="D22" s="13" t="s">
        <v>20</v>
      </c>
      <c r="E22" s="59">
        <v>260</v>
      </c>
      <c r="F22" s="54">
        <v>0</v>
      </c>
      <c r="G22" s="62">
        <f>E22*F22</f>
        <v>0</v>
      </c>
      <c r="H22" s="62"/>
      <c r="I22" s="50">
        <f>G22*12</f>
        <v>0</v>
      </c>
      <c r="N22" s="58"/>
      <c r="O22" s="58"/>
      <c r="P22" s="53"/>
      <c r="Q22" s="53"/>
      <c r="R22" s="53"/>
    </row>
    <row r="23" spans="1:18" s="18" customFormat="1" ht="61.5" customHeight="1" x14ac:dyDescent="0.2">
      <c r="A23" s="17" t="s">
        <v>11</v>
      </c>
      <c r="B23" s="95" t="s">
        <v>12</v>
      </c>
      <c r="C23" s="97"/>
      <c r="D23" s="17" t="s">
        <v>13</v>
      </c>
      <c r="E23" s="92" t="s">
        <v>22</v>
      </c>
      <c r="F23" s="94"/>
      <c r="G23" s="92" t="s">
        <v>23</v>
      </c>
      <c r="H23" s="94"/>
      <c r="I23" s="15" t="s">
        <v>24</v>
      </c>
    </row>
    <row r="24" spans="1:18" s="18" customFormat="1" ht="21.75" customHeight="1" x14ac:dyDescent="0.2">
      <c r="A24" s="5">
        <v>1</v>
      </c>
      <c r="B24" s="149">
        <v>2</v>
      </c>
      <c r="C24" s="150"/>
      <c r="D24" s="5">
        <v>3</v>
      </c>
      <c r="E24" s="149">
        <v>4</v>
      </c>
      <c r="F24" s="150"/>
      <c r="G24" s="149">
        <v>5</v>
      </c>
      <c r="H24" s="150"/>
      <c r="I24" s="5">
        <v>6</v>
      </c>
    </row>
    <row r="25" spans="1:18" s="18" customFormat="1" ht="27" customHeight="1" x14ac:dyDescent="0.2">
      <c r="A25" s="174" t="s">
        <v>25</v>
      </c>
      <c r="B25" s="174"/>
      <c r="C25" s="174"/>
      <c r="D25" s="174"/>
      <c r="E25" s="174"/>
      <c r="F25" s="174"/>
      <c r="G25" s="174"/>
      <c r="H25" s="174"/>
      <c r="I25" s="174"/>
    </row>
    <row r="26" spans="1:18" s="18" customFormat="1" ht="61.5" customHeight="1" x14ac:dyDescent="0.2">
      <c r="A26" s="13" t="s">
        <v>26</v>
      </c>
      <c r="B26" s="71" t="s">
        <v>27</v>
      </c>
      <c r="C26" s="61"/>
      <c r="D26" s="13" t="s">
        <v>28</v>
      </c>
      <c r="E26" s="147">
        <v>12</v>
      </c>
      <c r="F26" s="148"/>
      <c r="G26" s="74">
        <v>0</v>
      </c>
      <c r="H26" s="75"/>
      <c r="I26" s="50">
        <f>E26*G26</f>
        <v>0</v>
      </c>
    </row>
    <row r="27" spans="1:18" s="18" customFormat="1" ht="61.5" customHeight="1" x14ac:dyDescent="0.2">
      <c r="A27" s="13" t="s">
        <v>26</v>
      </c>
      <c r="B27" s="71" t="s">
        <v>29</v>
      </c>
      <c r="C27" s="61"/>
      <c r="D27" s="13" t="s">
        <v>28</v>
      </c>
      <c r="E27" s="147">
        <v>12</v>
      </c>
      <c r="F27" s="148"/>
      <c r="G27" s="74">
        <v>0</v>
      </c>
      <c r="H27" s="75"/>
      <c r="I27" s="50">
        <f>E27*G27</f>
        <v>0</v>
      </c>
    </row>
    <row r="28" spans="1:18" s="18" customFormat="1" ht="61.5" customHeight="1" x14ac:dyDescent="0.2">
      <c r="A28" s="17" t="s">
        <v>11</v>
      </c>
      <c r="B28" s="95" t="s">
        <v>12</v>
      </c>
      <c r="C28" s="97"/>
      <c r="D28" s="17" t="s">
        <v>13</v>
      </c>
      <c r="E28" s="92" t="s">
        <v>22</v>
      </c>
      <c r="F28" s="94"/>
      <c r="G28" s="92" t="s">
        <v>30</v>
      </c>
      <c r="H28" s="94"/>
      <c r="I28" s="15" t="s">
        <v>24</v>
      </c>
    </row>
    <row r="29" spans="1:18" s="18" customFormat="1" x14ac:dyDescent="0.2">
      <c r="A29" s="5">
        <v>1</v>
      </c>
      <c r="B29" s="149">
        <v>2</v>
      </c>
      <c r="C29" s="150"/>
      <c r="D29" s="5">
        <v>3</v>
      </c>
      <c r="E29" s="151">
        <v>4</v>
      </c>
      <c r="F29" s="152"/>
      <c r="G29" s="149">
        <v>5</v>
      </c>
      <c r="H29" s="150"/>
      <c r="I29" s="5">
        <v>6</v>
      </c>
    </row>
    <row r="30" spans="1:18" s="53" customFormat="1" ht="27" customHeight="1" x14ac:dyDescent="0.25">
      <c r="A30" s="68" t="s">
        <v>31</v>
      </c>
      <c r="B30" s="69"/>
      <c r="C30" s="69"/>
      <c r="D30" s="69"/>
      <c r="E30" s="69"/>
      <c r="F30" s="69"/>
      <c r="G30" s="69"/>
      <c r="H30" s="69"/>
      <c r="I30" s="70"/>
    </row>
    <row r="31" spans="1:18" s="18" customFormat="1" ht="61.5" customHeight="1" x14ac:dyDescent="0.2">
      <c r="A31" s="13" t="s">
        <v>32</v>
      </c>
      <c r="B31" s="71" t="s">
        <v>33</v>
      </c>
      <c r="C31" s="61"/>
      <c r="D31" s="13" t="s">
        <v>20</v>
      </c>
      <c r="E31" s="72">
        <v>120</v>
      </c>
      <c r="F31" s="73"/>
      <c r="G31" s="74">
        <v>0</v>
      </c>
      <c r="H31" s="75"/>
      <c r="I31" s="50">
        <f>E31*G31</f>
        <v>0</v>
      </c>
    </row>
    <row r="32" spans="1:18" s="18" customFormat="1" ht="61.5" customHeight="1" x14ac:dyDescent="0.2">
      <c r="A32" s="13" t="s">
        <v>34</v>
      </c>
      <c r="B32" s="176" t="s">
        <v>35</v>
      </c>
      <c r="C32" s="176"/>
      <c r="D32" s="13" t="s">
        <v>20</v>
      </c>
      <c r="E32" s="147">
        <v>80</v>
      </c>
      <c r="F32" s="148"/>
      <c r="G32" s="74">
        <v>0</v>
      </c>
      <c r="H32" s="75"/>
      <c r="I32" s="50">
        <f>E32*G32</f>
        <v>0</v>
      </c>
    </row>
    <row r="33" spans="1:9" s="18" customFormat="1" ht="61.5" customHeight="1" x14ac:dyDescent="0.2">
      <c r="A33" s="17" t="s">
        <v>11</v>
      </c>
      <c r="B33" s="95" t="s">
        <v>12</v>
      </c>
      <c r="C33" s="96"/>
      <c r="D33" s="96"/>
      <c r="E33" s="96"/>
      <c r="F33" s="96"/>
      <c r="G33" s="96"/>
      <c r="H33" s="97"/>
      <c r="I33" s="15" t="s">
        <v>36</v>
      </c>
    </row>
    <row r="34" spans="1:9" s="53" customFormat="1" x14ac:dyDescent="0.25">
      <c r="A34" s="57">
        <v>1</v>
      </c>
      <c r="B34" s="151">
        <v>2</v>
      </c>
      <c r="C34" s="152"/>
      <c r="D34" s="57">
        <v>3</v>
      </c>
      <c r="E34" s="151">
        <v>4</v>
      </c>
      <c r="F34" s="152"/>
      <c r="G34" s="151">
        <v>5</v>
      </c>
      <c r="H34" s="152"/>
      <c r="I34" s="57">
        <v>6</v>
      </c>
    </row>
    <row r="35" spans="1:9" s="18" customFormat="1" ht="27" customHeight="1" x14ac:dyDescent="0.2">
      <c r="A35" s="68" t="s">
        <v>37</v>
      </c>
      <c r="B35" s="69"/>
      <c r="C35" s="69"/>
      <c r="D35" s="69"/>
      <c r="E35" s="69"/>
      <c r="F35" s="69"/>
      <c r="G35" s="69"/>
      <c r="H35" s="69"/>
      <c r="I35" s="70"/>
    </row>
    <row r="36" spans="1:9" s="18" customFormat="1" ht="26.25" customHeight="1" x14ac:dyDescent="0.2">
      <c r="A36" s="13" t="s">
        <v>38</v>
      </c>
      <c r="B36" s="71" t="s">
        <v>39</v>
      </c>
      <c r="C36" s="175"/>
      <c r="D36" s="175"/>
      <c r="E36" s="175"/>
      <c r="F36" s="175"/>
      <c r="G36" s="175"/>
      <c r="H36" s="61"/>
      <c r="I36" s="49">
        <v>4000</v>
      </c>
    </row>
    <row r="37" spans="1:9" s="18" customFormat="1" ht="61.5" customHeight="1" x14ac:dyDescent="0.2">
      <c r="A37" s="17" t="s">
        <v>11</v>
      </c>
      <c r="B37" s="95" t="s">
        <v>12</v>
      </c>
      <c r="C37" s="97"/>
      <c r="D37" s="17" t="s">
        <v>13</v>
      </c>
      <c r="E37" s="92" t="s">
        <v>22</v>
      </c>
      <c r="F37" s="94"/>
      <c r="G37" s="92" t="s">
        <v>30</v>
      </c>
      <c r="H37" s="94"/>
      <c r="I37" s="15" t="s">
        <v>24</v>
      </c>
    </row>
    <row r="38" spans="1:9" s="18" customFormat="1" x14ac:dyDescent="0.2">
      <c r="A38" s="5">
        <v>1</v>
      </c>
      <c r="B38" s="149">
        <v>2</v>
      </c>
      <c r="C38" s="150"/>
      <c r="D38" s="5">
        <v>3</v>
      </c>
      <c r="E38" s="151">
        <v>4</v>
      </c>
      <c r="F38" s="152"/>
      <c r="G38" s="149">
        <v>5</v>
      </c>
      <c r="H38" s="150"/>
      <c r="I38" s="5">
        <v>6</v>
      </c>
    </row>
    <row r="39" spans="1:9" s="53" customFormat="1" ht="27" customHeight="1" x14ac:dyDescent="0.25">
      <c r="A39" s="68" t="s">
        <v>115</v>
      </c>
      <c r="B39" s="69"/>
      <c r="C39" s="69"/>
      <c r="D39" s="69"/>
      <c r="E39" s="69"/>
      <c r="F39" s="69"/>
      <c r="G39" s="69"/>
      <c r="H39" s="69"/>
      <c r="I39" s="70"/>
    </row>
    <row r="40" spans="1:9" s="18" customFormat="1" ht="61.5" customHeight="1" x14ac:dyDescent="0.2">
      <c r="A40" s="13" t="s">
        <v>40</v>
      </c>
      <c r="B40" s="71" t="s">
        <v>41</v>
      </c>
      <c r="C40" s="61"/>
      <c r="D40" s="13" t="s">
        <v>28</v>
      </c>
      <c r="E40" s="72">
        <v>1</v>
      </c>
      <c r="F40" s="73"/>
      <c r="G40" s="74">
        <v>0</v>
      </c>
      <c r="H40" s="75"/>
      <c r="I40" s="50">
        <f>E40*G40*11</f>
        <v>0</v>
      </c>
    </row>
    <row r="41" spans="1:9" s="18" customFormat="1" ht="21.75" customHeight="1" x14ac:dyDescent="0.2">
      <c r="A41" s="171" t="s">
        <v>42</v>
      </c>
      <c r="B41" s="172"/>
      <c r="C41" s="172"/>
      <c r="D41" s="172"/>
      <c r="E41" s="172"/>
      <c r="F41" s="172"/>
      <c r="G41" s="172"/>
      <c r="H41" s="173"/>
      <c r="I41" s="51">
        <f>SUM(I21+I22+I26+I27+I31+I32+I36+I40)</f>
        <v>4000</v>
      </c>
    </row>
    <row r="42" spans="1:9" s="18" customFormat="1" ht="14.25" customHeight="1" x14ac:dyDescent="0.2">
      <c r="A42" s="153" t="s">
        <v>43</v>
      </c>
      <c r="B42" s="154"/>
      <c r="C42" s="154"/>
      <c r="D42" s="154"/>
      <c r="E42" s="154"/>
      <c r="F42" s="154"/>
      <c r="G42" s="155"/>
      <c r="H42" s="7">
        <v>0.21</v>
      </c>
      <c r="I42" s="52">
        <f>I41*H42</f>
        <v>840</v>
      </c>
    </row>
    <row r="43" spans="1:9" s="18" customFormat="1" ht="14.25" customHeight="1" x14ac:dyDescent="0.2">
      <c r="A43" s="179" t="s">
        <v>44</v>
      </c>
      <c r="B43" s="179"/>
      <c r="C43" s="179"/>
      <c r="D43" s="179"/>
      <c r="E43" s="179"/>
      <c r="F43" s="179"/>
      <c r="G43" s="179"/>
      <c r="H43" s="179"/>
      <c r="I43" s="52">
        <f>I41+I42</f>
        <v>4840</v>
      </c>
    </row>
    <row r="44" spans="1:9" s="18" customFormat="1" ht="14.25" customHeight="1" x14ac:dyDescent="0.2">
      <c r="A44" s="1"/>
      <c r="B44" s="180" t="s">
        <v>45</v>
      </c>
      <c r="C44" s="180"/>
      <c r="D44" s="180"/>
      <c r="E44" s="180"/>
      <c r="F44" s="180"/>
      <c r="G44" s="180"/>
      <c r="H44" s="180"/>
      <c r="I44" s="180"/>
    </row>
    <row r="45" spans="1:9" s="18" customFormat="1" ht="14.25" customHeight="1" x14ac:dyDescent="0.2">
      <c r="A45" s="1"/>
      <c r="B45" s="177" t="s">
        <v>46</v>
      </c>
      <c r="C45" s="177"/>
      <c r="D45" s="177"/>
      <c r="E45" s="177"/>
      <c r="F45" s="177"/>
      <c r="G45" s="177"/>
      <c r="H45" s="177"/>
      <c r="I45" s="177"/>
    </row>
    <row r="46" spans="1:9" s="18" customFormat="1" ht="14.25" customHeight="1" x14ac:dyDescent="0.2">
      <c r="A46" s="1"/>
      <c r="B46" s="177" t="s">
        <v>47</v>
      </c>
      <c r="C46" s="177"/>
      <c r="D46" s="177"/>
      <c r="E46" s="177"/>
      <c r="F46" s="177"/>
      <c r="G46" s="177"/>
      <c r="H46" s="177"/>
      <c r="I46" s="177"/>
    </row>
    <row r="47" spans="1:9" s="18" customFormat="1" ht="14.25" customHeight="1" x14ac:dyDescent="0.2">
      <c r="A47" s="1"/>
      <c r="B47" s="178" t="s">
        <v>48</v>
      </c>
      <c r="C47" s="178"/>
      <c r="D47" s="178"/>
      <c r="E47" s="178"/>
      <c r="F47" s="178"/>
      <c r="G47" s="178"/>
      <c r="H47" s="178"/>
      <c r="I47" s="178"/>
    </row>
    <row r="48" spans="1:9" s="18" customFormat="1" ht="14.25" customHeight="1" x14ac:dyDescent="0.2">
      <c r="A48" s="1"/>
      <c r="B48" s="178" t="s">
        <v>49</v>
      </c>
      <c r="C48" s="178"/>
      <c r="D48" s="178"/>
      <c r="E48" s="178"/>
      <c r="F48" s="178"/>
      <c r="G48" s="178"/>
      <c r="H48" s="178"/>
      <c r="I48" s="178"/>
    </row>
    <row r="49" spans="1:9" s="18" customFormat="1" ht="14.25" customHeight="1" x14ac:dyDescent="0.2">
      <c r="A49" s="1"/>
      <c r="B49" s="177" t="s">
        <v>50</v>
      </c>
      <c r="C49" s="177"/>
      <c r="D49" s="177"/>
      <c r="E49" s="177"/>
      <c r="F49" s="177"/>
      <c r="G49" s="177"/>
      <c r="H49" s="177"/>
      <c r="I49" s="177"/>
    </row>
    <row r="50" spans="1:9" s="18" customFormat="1" ht="14.25" customHeight="1" x14ac:dyDescent="0.2">
      <c r="A50" s="1"/>
      <c r="B50" s="177" t="s">
        <v>51</v>
      </c>
      <c r="C50" s="177"/>
      <c r="D50" s="177"/>
      <c r="E50" s="177"/>
      <c r="F50" s="177"/>
      <c r="G50" s="177"/>
      <c r="H50" s="177"/>
      <c r="I50" s="177"/>
    </row>
    <row r="51" spans="1:9" s="18" customFormat="1" ht="14.25" customHeight="1" x14ac:dyDescent="0.2">
      <c r="A51" s="1"/>
      <c r="B51" s="177"/>
      <c r="C51" s="177"/>
      <c r="D51" s="177"/>
      <c r="E51" s="177"/>
      <c r="F51" s="177"/>
      <c r="G51" s="177"/>
      <c r="H51" s="177"/>
      <c r="I51" s="177"/>
    </row>
    <row r="52" spans="1:9" s="18" customFormat="1" ht="14.25" customHeight="1" x14ac:dyDescent="0.2">
      <c r="A52" s="19"/>
      <c r="B52" s="19"/>
      <c r="C52" s="19"/>
      <c r="D52" s="19"/>
      <c r="E52" s="19"/>
      <c r="F52" s="19"/>
      <c r="G52" s="19"/>
      <c r="H52" s="19"/>
      <c r="I52" s="19"/>
    </row>
    <row r="53" spans="1:9" s="18" customFormat="1" ht="14.25" customHeight="1" x14ac:dyDescent="0.2">
      <c r="A53" s="19"/>
      <c r="B53" s="19"/>
      <c r="C53" s="19"/>
      <c r="D53" s="19"/>
      <c r="E53" s="19"/>
      <c r="F53" s="19"/>
      <c r="G53" s="19"/>
      <c r="H53" s="19"/>
      <c r="I53" s="19"/>
    </row>
    <row r="54" spans="1:9" s="18" customFormat="1" ht="14.25" customHeight="1" x14ac:dyDescent="0.2">
      <c r="A54" s="19"/>
      <c r="B54" s="19"/>
      <c r="C54" s="19"/>
      <c r="D54" s="19"/>
      <c r="E54" s="19"/>
      <c r="F54" s="19"/>
      <c r="G54" s="19"/>
      <c r="H54" s="19"/>
      <c r="I54" s="19"/>
    </row>
    <row r="55" spans="1:9" ht="17.25" customHeight="1" x14ac:dyDescent="0.2">
      <c r="A55" s="144" t="s">
        <v>52</v>
      </c>
      <c r="B55" s="144"/>
      <c r="C55" s="144"/>
      <c r="D55" s="144"/>
      <c r="E55" s="144"/>
      <c r="F55" s="144"/>
      <c r="G55" s="144"/>
      <c r="H55" s="144"/>
      <c r="I55" s="144"/>
    </row>
    <row r="56" spans="1:9" ht="20.25" customHeight="1" x14ac:dyDescent="0.2">
      <c r="A56" s="65"/>
      <c r="B56" s="65"/>
      <c r="C56" s="65"/>
      <c r="D56" s="65"/>
      <c r="E56" s="65"/>
      <c r="F56" s="65"/>
      <c r="G56" s="65"/>
      <c r="H56" s="65"/>
      <c r="I56" s="65"/>
    </row>
    <row r="57" spans="1:9" ht="45" customHeight="1" x14ac:dyDescent="0.2">
      <c r="A57" s="135" t="s">
        <v>53</v>
      </c>
      <c r="B57" s="137" t="s">
        <v>54</v>
      </c>
      <c r="C57" s="165"/>
      <c r="D57" s="165"/>
      <c r="E57" s="164" t="s">
        <v>55</v>
      </c>
      <c r="F57" s="164"/>
      <c r="G57" s="92" t="s">
        <v>56</v>
      </c>
      <c r="H57" s="93"/>
      <c r="I57" s="94"/>
    </row>
    <row r="58" spans="1:9" ht="16.5" customHeight="1" x14ac:dyDescent="0.2">
      <c r="A58" s="136"/>
      <c r="B58" s="139"/>
      <c r="C58" s="166"/>
      <c r="D58" s="166"/>
      <c r="E58" s="164"/>
      <c r="F58" s="164"/>
      <c r="G58" s="167" t="s">
        <v>57</v>
      </c>
      <c r="H58" s="167"/>
      <c r="I58" s="20" t="s">
        <v>58</v>
      </c>
    </row>
    <row r="59" spans="1:9" ht="16.5" customHeight="1" x14ac:dyDescent="0.2">
      <c r="A59" s="21"/>
      <c r="B59" s="163"/>
      <c r="C59" s="163"/>
      <c r="D59" s="163"/>
      <c r="E59" s="86"/>
      <c r="F59" s="88"/>
      <c r="G59" s="145"/>
      <c r="H59" s="145"/>
      <c r="I59" s="4"/>
    </row>
    <row r="60" spans="1:9" x14ac:dyDescent="0.2">
      <c r="A60" s="2"/>
      <c r="B60" s="128"/>
      <c r="C60" s="128"/>
      <c r="D60" s="128"/>
      <c r="E60" s="125"/>
      <c r="F60" s="127"/>
      <c r="G60" s="145"/>
      <c r="H60" s="145"/>
      <c r="I60" s="4"/>
    </row>
    <row r="61" spans="1:9" x14ac:dyDescent="0.2">
      <c r="A61" s="89" t="s">
        <v>59</v>
      </c>
      <c r="B61" s="90"/>
      <c r="C61" s="90"/>
      <c r="D61" s="90"/>
      <c r="E61" s="90"/>
      <c r="F61" s="91"/>
      <c r="G61" s="63"/>
      <c r="H61" s="143"/>
      <c r="I61" s="14"/>
    </row>
    <row r="62" spans="1:9" ht="22.5" customHeight="1" x14ac:dyDescent="0.2">
      <c r="A62" s="159"/>
      <c r="B62" s="159"/>
      <c r="C62" s="159"/>
      <c r="D62" s="159"/>
      <c r="E62" s="159"/>
      <c r="F62" s="159"/>
      <c r="G62" s="159"/>
      <c r="H62" s="159"/>
      <c r="I62" s="159"/>
    </row>
    <row r="63" spans="1:9" ht="31.5" customHeight="1" x14ac:dyDescent="0.2">
      <c r="A63" s="158" t="s">
        <v>60</v>
      </c>
      <c r="B63" s="158"/>
      <c r="C63" s="158"/>
      <c r="D63" s="158"/>
      <c r="E63" s="158"/>
      <c r="F63" s="158"/>
      <c r="G63" s="158"/>
      <c r="H63" s="158"/>
      <c r="I63" s="158"/>
    </row>
    <row r="64" spans="1:9" x14ac:dyDescent="0.2">
      <c r="A64" s="65"/>
      <c r="B64" s="65"/>
      <c r="C64" s="65"/>
      <c r="D64" s="65"/>
      <c r="E64" s="65"/>
      <c r="F64" s="65"/>
      <c r="G64" s="65"/>
      <c r="H64" s="65"/>
      <c r="I64" s="65"/>
    </row>
    <row r="65" spans="1:9" ht="58.5" customHeight="1" x14ac:dyDescent="0.2">
      <c r="A65" s="135" t="s">
        <v>53</v>
      </c>
      <c r="B65" s="137" t="s">
        <v>61</v>
      </c>
      <c r="C65" s="138"/>
      <c r="D65" s="137" t="s">
        <v>62</v>
      </c>
      <c r="E65" s="138"/>
      <c r="F65" s="137" t="s">
        <v>63</v>
      </c>
      <c r="G65" s="138"/>
      <c r="H65" s="161" t="s">
        <v>64</v>
      </c>
      <c r="I65" s="162"/>
    </row>
    <row r="66" spans="1:9" ht="13.5" customHeight="1" x14ac:dyDescent="0.2">
      <c r="A66" s="136"/>
      <c r="B66" s="139"/>
      <c r="C66" s="140"/>
      <c r="D66" s="139"/>
      <c r="E66" s="140"/>
      <c r="F66" s="139"/>
      <c r="G66" s="140"/>
      <c r="H66" s="34" t="s">
        <v>57</v>
      </c>
      <c r="I66" s="33" t="s">
        <v>58</v>
      </c>
    </row>
    <row r="67" spans="1:9" ht="13.5" customHeight="1" x14ac:dyDescent="0.2">
      <c r="A67" s="2"/>
      <c r="B67" s="125"/>
      <c r="C67" s="127"/>
      <c r="D67" s="125"/>
      <c r="E67" s="127"/>
      <c r="F67" s="125"/>
      <c r="G67" s="127"/>
      <c r="H67" s="14"/>
      <c r="I67" s="14"/>
    </row>
    <row r="68" spans="1:9" x14ac:dyDescent="0.2">
      <c r="A68" s="2"/>
      <c r="B68" s="125"/>
      <c r="C68" s="127"/>
      <c r="D68" s="125"/>
      <c r="E68" s="127"/>
      <c r="F68" s="125"/>
      <c r="G68" s="127"/>
      <c r="H68" s="3"/>
      <c r="I68" s="4"/>
    </row>
    <row r="69" spans="1:9" ht="23.25" customHeight="1" x14ac:dyDescent="0.2">
      <c r="A69" s="160"/>
      <c r="B69" s="160"/>
      <c r="C69" s="160"/>
      <c r="D69" s="160"/>
      <c r="E69" s="160"/>
      <c r="F69" s="160"/>
      <c r="G69" s="160"/>
      <c r="H69" s="160"/>
      <c r="I69" s="160"/>
    </row>
    <row r="70" spans="1:9" x14ac:dyDescent="0.2">
      <c r="A70" s="144" t="s">
        <v>65</v>
      </c>
      <c r="B70" s="144"/>
      <c r="C70" s="144"/>
      <c r="D70" s="144"/>
      <c r="E70" s="144"/>
      <c r="F70" s="144"/>
      <c r="G70" s="144"/>
      <c r="H70" s="144"/>
      <c r="I70" s="144"/>
    </row>
    <row r="71" spans="1:9" ht="14.25" customHeight="1" x14ac:dyDescent="0.2">
      <c r="A71" s="117"/>
      <c r="B71" s="117"/>
      <c r="C71" s="117"/>
      <c r="D71" s="117"/>
      <c r="E71" s="117"/>
      <c r="F71" s="117"/>
      <c r="G71" s="117"/>
      <c r="H71" s="117"/>
      <c r="I71" s="117"/>
    </row>
    <row r="72" spans="1:9" ht="28.5" customHeight="1" x14ac:dyDescent="0.2">
      <c r="A72" s="78" t="s">
        <v>53</v>
      </c>
      <c r="B72" s="80" t="s">
        <v>66</v>
      </c>
      <c r="C72" s="81"/>
      <c r="D72" s="82"/>
      <c r="E72" s="80" t="s">
        <v>67</v>
      </c>
      <c r="F72" s="82"/>
      <c r="G72" s="92" t="s">
        <v>68</v>
      </c>
      <c r="H72" s="93"/>
      <c r="I72" s="94"/>
    </row>
    <row r="73" spans="1:9" ht="14.25" customHeight="1" x14ac:dyDescent="0.2">
      <c r="A73" s="79"/>
      <c r="B73" s="83"/>
      <c r="C73" s="84"/>
      <c r="D73" s="85"/>
      <c r="E73" s="83"/>
      <c r="F73" s="85"/>
      <c r="G73" s="156" t="s">
        <v>57</v>
      </c>
      <c r="H73" s="157"/>
      <c r="I73" s="23" t="s">
        <v>58</v>
      </c>
    </row>
    <row r="74" spans="1:9" ht="14.25" customHeight="1" x14ac:dyDescent="0.2">
      <c r="A74" s="21"/>
      <c r="B74" s="86"/>
      <c r="C74" s="87"/>
      <c r="D74" s="88"/>
      <c r="E74" s="86"/>
      <c r="F74" s="88"/>
      <c r="G74" s="141"/>
      <c r="H74" s="142"/>
      <c r="I74" s="24"/>
    </row>
    <row r="75" spans="1:9" ht="14.25" customHeight="1" x14ac:dyDescent="0.2">
      <c r="A75" s="21"/>
      <c r="B75" s="86"/>
      <c r="C75" s="87"/>
      <c r="D75" s="88"/>
      <c r="E75" s="86"/>
      <c r="F75" s="88"/>
      <c r="G75" s="63"/>
      <c r="H75" s="143"/>
      <c r="I75" s="24"/>
    </row>
    <row r="76" spans="1:9" x14ac:dyDescent="0.2">
      <c r="A76" s="89" t="s">
        <v>59</v>
      </c>
      <c r="B76" s="90"/>
      <c r="C76" s="90"/>
      <c r="D76" s="90"/>
      <c r="E76" s="90"/>
      <c r="F76" s="90"/>
      <c r="G76" s="90"/>
      <c r="H76" s="91"/>
      <c r="I76" s="25"/>
    </row>
    <row r="77" spans="1:9" ht="20.25" customHeight="1" x14ac:dyDescent="0.2">
      <c r="A77" s="76"/>
      <c r="B77" s="76"/>
      <c r="C77" s="76"/>
      <c r="D77" s="76"/>
      <c r="E77" s="76"/>
      <c r="F77" s="76"/>
      <c r="G77" s="76"/>
      <c r="H77" s="76"/>
      <c r="I77" s="76"/>
    </row>
    <row r="78" spans="1:9" ht="15" customHeight="1" x14ac:dyDescent="0.2">
      <c r="A78" s="144" t="s">
        <v>69</v>
      </c>
      <c r="B78" s="144"/>
      <c r="C78" s="144"/>
      <c r="D78" s="144"/>
      <c r="E78" s="144"/>
      <c r="F78" s="144"/>
      <c r="G78" s="144"/>
      <c r="H78" s="144"/>
      <c r="I78" s="144"/>
    </row>
    <row r="79" spans="1:9" x14ac:dyDescent="0.2">
      <c r="A79" s="77"/>
      <c r="B79" s="77"/>
      <c r="C79" s="77"/>
      <c r="D79" s="77"/>
      <c r="E79" s="77"/>
      <c r="F79" s="77"/>
      <c r="G79" s="77"/>
      <c r="H79" s="77"/>
      <c r="I79" s="77"/>
    </row>
    <row r="80" spans="1:9" x14ac:dyDescent="0.2">
      <c r="A80" s="78" t="s">
        <v>53</v>
      </c>
      <c r="B80" s="80" t="s">
        <v>70</v>
      </c>
      <c r="C80" s="81"/>
      <c r="D80" s="81"/>
      <c r="E80" s="81"/>
      <c r="F80" s="81"/>
      <c r="G80" s="81"/>
      <c r="H80" s="81"/>
      <c r="I80" s="82"/>
    </row>
    <row r="81" spans="1:9" x14ac:dyDescent="0.2">
      <c r="A81" s="79"/>
      <c r="B81" s="83"/>
      <c r="C81" s="84"/>
      <c r="D81" s="84"/>
      <c r="E81" s="84"/>
      <c r="F81" s="84"/>
      <c r="G81" s="84"/>
      <c r="H81" s="84"/>
      <c r="I81" s="85"/>
    </row>
    <row r="82" spans="1:9" x14ac:dyDescent="0.2">
      <c r="A82" s="21"/>
      <c r="B82" s="86"/>
      <c r="C82" s="87"/>
      <c r="D82" s="87"/>
      <c r="E82" s="87"/>
      <c r="F82" s="87"/>
      <c r="G82" s="87"/>
      <c r="H82" s="87"/>
      <c r="I82" s="88"/>
    </row>
    <row r="83" spans="1:9" x14ac:dyDescent="0.2">
      <c r="A83" s="28"/>
      <c r="B83" s="86"/>
      <c r="C83" s="87"/>
      <c r="D83" s="87"/>
      <c r="E83" s="87"/>
      <c r="F83" s="87"/>
      <c r="G83" s="87"/>
      <c r="H83" s="87"/>
      <c r="I83" s="88"/>
    </row>
    <row r="84" spans="1:9" x14ac:dyDescent="0.2">
      <c r="A84" s="26"/>
      <c r="B84" s="26"/>
      <c r="C84" s="26"/>
      <c r="D84" s="26"/>
      <c r="E84" s="26"/>
      <c r="F84" s="26"/>
      <c r="G84" s="26"/>
      <c r="H84" s="26"/>
      <c r="I84" s="27"/>
    </row>
    <row r="85" spans="1:9" x14ac:dyDescent="0.2">
      <c r="A85" s="26"/>
      <c r="B85" s="26"/>
      <c r="C85" s="26"/>
      <c r="D85" s="26"/>
      <c r="E85" s="26"/>
      <c r="F85" s="26"/>
      <c r="G85" s="26"/>
      <c r="H85" s="26"/>
      <c r="I85" s="27"/>
    </row>
    <row r="86" spans="1:9" ht="15" x14ac:dyDescent="0.25">
      <c r="A86" s="67" t="s">
        <v>71</v>
      </c>
      <c r="B86" s="67"/>
      <c r="C86" s="67"/>
      <c r="D86" s="67"/>
      <c r="E86" s="67"/>
      <c r="F86" s="67"/>
      <c r="G86" s="67"/>
      <c r="H86" s="67"/>
      <c r="I86" s="67"/>
    </row>
    <row r="87" spans="1:9" ht="15" x14ac:dyDescent="0.25">
      <c r="A87" s="29"/>
      <c r="B87" s="29"/>
      <c r="C87" s="29"/>
      <c r="D87" s="29"/>
      <c r="E87" s="29"/>
      <c r="F87" s="29"/>
      <c r="G87" s="29"/>
      <c r="H87" s="29"/>
      <c r="I87" s="29"/>
    </row>
    <row r="88" spans="1:9" ht="49.5" customHeight="1" x14ac:dyDescent="0.2">
      <c r="A88" s="15" t="s">
        <v>72</v>
      </c>
      <c r="B88" s="95" t="s">
        <v>73</v>
      </c>
      <c r="C88" s="96"/>
      <c r="D88" s="97"/>
      <c r="E88" s="92" t="s">
        <v>74</v>
      </c>
      <c r="F88" s="94"/>
      <c r="G88" s="92" t="s">
        <v>75</v>
      </c>
      <c r="H88" s="93"/>
      <c r="I88" s="94"/>
    </row>
    <row r="89" spans="1:9" ht="15" customHeight="1" x14ac:dyDescent="0.25">
      <c r="A89" s="28"/>
      <c r="B89" s="98"/>
      <c r="C89" s="99"/>
      <c r="D89" s="100"/>
      <c r="E89" s="86"/>
      <c r="F89" s="88"/>
      <c r="G89" s="86"/>
      <c r="H89" s="87"/>
      <c r="I89" s="88"/>
    </row>
    <row r="90" spans="1:9" ht="15" customHeight="1" x14ac:dyDescent="0.25">
      <c r="A90" s="28"/>
      <c r="B90" s="98"/>
      <c r="C90" s="99"/>
      <c r="D90" s="100"/>
      <c r="E90" s="86"/>
      <c r="F90" s="88"/>
      <c r="G90" s="86"/>
      <c r="H90" s="87"/>
      <c r="I90" s="88"/>
    </row>
    <row r="91" spans="1:9" ht="15" customHeight="1" x14ac:dyDescent="0.25">
      <c r="A91" s="26"/>
      <c r="B91" s="30"/>
      <c r="C91" s="30"/>
      <c r="D91" s="30"/>
      <c r="E91" s="22"/>
      <c r="F91" s="22"/>
      <c r="G91" s="22"/>
      <c r="H91" s="22"/>
      <c r="I91" s="22"/>
    </row>
    <row r="92" spans="1:9" ht="15" customHeight="1" x14ac:dyDescent="0.2">
      <c r="A92" s="117" t="s">
        <v>76</v>
      </c>
      <c r="B92" s="117"/>
      <c r="C92" s="117"/>
      <c r="D92" s="117"/>
      <c r="E92" s="117"/>
      <c r="F92" s="117"/>
      <c r="G92" s="117"/>
      <c r="H92" s="117"/>
      <c r="I92" s="117"/>
    </row>
    <row r="93" spans="1:9" ht="15" x14ac:dyDescent="0.25">
      <c r="A93" s="26"/>
      <c r="B93"/>
      <c r="C93" s="26"/>
      <c r="D93" s="26"/>
      <c r="E93" s="26"/>
      <c r="F93" s="26"/>
      <c r="G93" s="26"/>
      <c r="H93" s="26"/>
      <c r="I93" s="27"/>
    </row>
    <row r="94" spans="1:9" s="31" customFormat="1" ht="43.5" customHeight="1" x14ac:dyDescent="0.2">
      <c r="A94" s="66" t="s">
        <v>77</v>
      </c>
      <c r="B94" s="66"/>
      <c r="C94" s="66"/>
      <c r="D94" s="66"/>
      <c r="E94" s="66"/>
      <c r="F94" s="66"/>
      <c r="G94" s="66"/>
      <c r="H94" s="66"/>
      <c r="I94" s="66"/>
    </row>
    <row r="95" spans="1:9" s="31" customFormat="1" ht="43.5" customHeight="1" thickBot="1" x14ac:dyDescent="0.25">
      <c r="A95" s="35"/>
      <c r="B95" s="35"/>
      <c r="C95" s="35"/>
      <c r="D95" s="35"/>
      <c r="E95" s="35"/>
      <c r="F95" s="35"/>
      <c r="G95" s="35"/>
      <c r="H95" s="35"/>
      <c r="I95" s="35"/>
    </row>
    <row r="96" spans="1:9" s="31" customFormat="1" ht="43.5" customHeight="1" x14ac:dyDescent="0.2">
      <c r="A96" s="101" t="s">
        <v>53</v>
      </c>
      <c r="B96" s="105" t="s">
        <v>78</v>
      </c>
      <c r="C96" s="115"/>
      <c r="D96" s="106"/>
      <c r="E96" s="109" t="s">
        <v>79</v>
      </c>
      <c r="F96" s="38" t="s">
        <v>80</v>
      </c>
      <c r="G96" s="103" t="s">
        <v>81</v>
      </c>
      <c r="H96" s="105" t="s">
        <v>82</v>
      </c>
      <c r="I96" s="106"/>
    </row>
    <row r="97" spans="1:9" ht="15.75" customHeight="1" thickBot="1" x14ac:dyDescent="0.25">
      <c r="A97" s="102"/>
      <c r="B97" s="107"/>
      <c r="C97" s="116"/>
      <c r="D97" s="108"/>
      <c r="E97" s="110"/>
      <c r="F97" s="48"/>
      <c r="G97" s="104"/>
      <c r="H97" s="107"/>
      <c r="I97" s="108"/>
    </row>
    <row r="98" spans="1:9" ht="15.75" customHeight="1" x14ac:dyDescent="0.2">
      <c r="A98" s="39">
        <v>1</v>
      </c>
      <c r="B98" s="122">
        <v>2</v>
      </c>
      <c r="C98" s="123"/>
      <c r="D98" s="124"/>
      <c r="E98" s="37">
        <v>3</v>
      </c>
      <c r="F98" s="37">
        <v>4</v>
      </c>
      <c r="G98" s="37">
        <v>5</v>
      </c>
      <c r="H98" s="129">
        <v>6</v>
      </c>
      <c r="I98" s="130"/>
    </row>
    <row r="99" spans="1:9" ht="39" customHeight="1" x14ac:dyDescent="0.2">
      <c r="A99" s="41" t="s">
        <v>83</v>
      </c>
      <c r="B99" s="125" t="s">
        <v>84</v>
      </c>
      <c r="C99" s="126"/>
      <c r="D99" s="127"/>
      <c r="E99" s="13" t="s">
        <v>85</v>
      </c>
      <c r="F99" s="13" t="s">
        <v>86</v>
      </c>
      <c r="G99" s="3"/>
      <c r="H99" s="145"/>
      <c r="I99" s="146"/>
    </row>
    <row r="100" spans="1:9" ht="82.9" customHeight="1" x14ac:dyDescent="0.2">
      <c r="A100" s="41" t="s">
        <v>87</v>
      </c>
      <c r="B100" s="128" t="s">
        <v>88</v>
      </c>
      <c r="C100" s="128"/>
      <c r="D100" s="128"/>
      <c r="E100" s="13" t="s">
        <v>85</v>
      </c>
      <c r="F100" s="13" t="s">
        <v>86</v>
      </c>
      <c r="G100" s="3"/>
      <c r="H100" s="145"/>
      <c r="I100" s="146"/>
    </row>
    <row r="101" spans="1:9" ht="59.45" customHeight="1" x14ac:dyDescent="0.2">
      <c r="A101" s="41" t="s">
        <v>89</v>
      </c>
      <c r="B101" s="128" t="s">
        <v>90</v>
      </c>
      <c r="C101" s="128"/>
      <c r="D101" s="128"/>
      <c r="E101" s="13" t="s">
        <v>85</v>
      </c>
      <c r="F101" s="13" t="s">
        <v>91</v>
      </c>
      <c r="G101" s="3"/>
      <c r="H101" s="63"/>
      <c r="I101" s="64"/>
    </row>
    <row r="102" spans="1:9" ht="34.9" customHeight="1" x14ac:dyDescent="0.2">
      <c r="A102" s="41" t="s">
        <v>92</v>
      </c>
      <c r="B102" s="128" t="s">
        <v>113</v>
      </c>
      <c r="C102" s="128"/>
      <c r="D102" s="128"/>
      <c r="E102" s="13" t="s">
        <v>85</v>
      </c>
      <c r="F102" s="13" t="s">
        <v>86</v>
      </c>
      <c r="G102" s="3"/>
      <c r="H102" s="63"/>
      <c r="I102" s="64"/>
    </row>
    <row r="103" spans="1:9" ht="50.45" customHeight="1" x14ac:dyDescent="0.2">
      <c r="A103" s="41" t="s">
        <v>93</v>
      </c>
      <c r="B103" s="131" t="s">
        <v>94</v>
      </c>
      <c r="C103" s="131"/>
      <c r="D103" s="131"/>
      <c r="E103" s="13" t="s">
        <v>85</v>
      </c>
      <c r="F103" s="32" t="s">
        <v>95</v>
      </c>
      <c r="G103" s="3"/>
      <c r="H103" s="63"/>
      <c r="I103" s="64"/>
    </row>
    <row r="104" spans="1:9" ht="50.45" customHeight="1" x14ac:dyDescent="0.2">
      <c r="A104" s="43" t="s">
        <v>96</v>
      </c>
      <c r="B104" s="132" t="s">
        <v>114</v>
      </c>
      <c r="C104" s="132"/>
      <c r="D104" s="132"/>
      <c r="E104" s="32" t="s">
        <v>97</v>
      </c>
      <c r="F104" s="45" t="s">
        <v>98</v>
      </c>
      <c r="G104" s="44"/>
      <c r="H104" s="63"/>
      <c r="I104" s="64"/>
    </row>
    <row r="105" spans="1:9" ht="189" customHeight="1" thickBot="1" x14ac:dyDescent="0.25">
      <c r="A105" s="42" t="s">
        <v>99</v>
      </c>
      <c r="B105" s="120" t="s">
        <v>100</v>
      </c>
      <c r="C105" s="121"/>
      <c r="D105" s="121"/>
      <c r="E105" s="46" t="s">
        <v>85</v>
      </c>
      <c r="F105" s="47" t="s">
        <v>101</v>
      </c>
      <c r="G105" s="40"/>
      <c r="H105" s="118"/>
      <c r="I105" s="119"/>
    </row>
    <row r="106" spans="1:9" ht="15.6" customHeight="1" x14ac:dyDescent="0.2">
      <c r="B106" s="36"/>
      <c r="C106" s="36"/>
      <c r="D106" s="36"/>
      <c r="E106" s="36"/>
      <c r="F106" s="36"/>
      <c r="H106" s="36"/>
      <c r="I106" s="36"/>
    </row>
    <row r="107" spans="1:9" ht="29.25" customHeight="1" x14ac:dyDescent="0.2">
      <c r="B107" s="16" t="s">
        <v>102</v>
      </c>
      <c r="C107" s="16"/>
      <c r="D107" s="16"/>
      <c r="E107" s="16"/>
      <c r="F107" s="16"/>
      <c r="G107" s="16"/>
      <c r="H107" s="16"/>
      <c r="I107" s="16"/>
    </row>
    <row r="108" spans="1:9" x14ac:dyDescent="0.2">
      <c r="B108" s="8"/>
    </row>
    <row r="109" spans="1:9" ht="28.5" customHeight="1" x14ac:dyDescent="0.2">
      <c r="B109" s="113" t="s">
        <v>103</v>
      </c>
      <c r="C109" s="113"/>
      <c r="D109" s="113"/>
      <c r="E109" s="113"/>
      <c r="F109" s="113"/>
      <c r="G109" s="113"/>
      <c r="H109" s="113"/>
      <c r="I109" s="113"/>
    </row>
    <row r="110" spans="1:9" ht="15" x14ac:dyDescent="0.2">
      <c r="B110" s="112" t="s">
        <v>104</v>
      </c>
      <c r="C110" s="112"/>
      <c r="D110" s="112"/>
      <c r="E110" s="112"/>
      <c r="F110" s="112"/>
      <c r="G110" s="112"/>
      <c r="H110" s="112"/>
      <c r="I110" s="112"/>
    </row>
    <row r="111" spans="1:9" ht="15" customHeight="1" x14ac:dyDescent="0.2">
      <c r="B111" s="113" t="s">
        <v>105</v>
      </c>
      <c r="C111" s="113"/>
      <c r="D111" s="113"/>
      <c r="E111" s="113"/>
      <c r="F111" s="113"/>
      <c r="G111" s="113"/>
      <c r="H111" s="113"/>
      <c r="I111" s="113"/>
    </row>
    <row r="112" spans="1:9" ht="15" customHeight="1" x14ac:dyDescent="0.2">
      <c r="B112" s="112" t="s">
        <v>106</v>
      </c>
      <c r="C112" s="112"/>
      <c r="D112" s="112"/>
      <c r="E112" s="112"/>
      <c r="F112" s="112"/>
      <c r="G112" s="112"/>
      <c r="H112" s="112"/>
      <c r="I112" s="112"/>
    </row>
    <row r="113" spans="2:9" ht="47.25" customHeight="1" x14ac:dyDescent="0.2">
      <c r="B113" s="9"/>
    </row>
    <row r="114" spans="2:9" ht="48.75" customHeight="1" x14ac:dyDescent="0.2">
      <c r="B114" s="114" t="s">
        <v>107</v>
      </c>
      <c r="C114" s="114"/>
      <c r="D114" s="114"/>
      <c r="E114" s="114"/>
      <c r="F114" s="114"/>
      <c r="G114" s="114"/>
      <c r="H114" s="114"/>
      <c r="I114" s="114"/>
    </row>
    <row r="115" spans="2:9" ht="22.5" customHeight="1" thickBot="1" x14ac:dyDescent="0.25">
      <c r="B115" s="111"/>
      <c r="C115" s="111"/>
      <c r="H115" s="111"/>
      <c r="I115" s="111"/>
    </row>
    <row r="116" spans="2:9" ht="28.5" customHeight="1" x14ac:dyDescent="0.2">
      <c r="B116" s="133" t="s">
        <v>108</v>
      </c>
      <c r="C116" s="133"/>
      <c r="D116" s="11"/>
      <c r="E116" s="11"/>
      <c r="F116" s="10" t="s">
        <v>109</v>
      </c>
      <c r="G116" s="12"/>
      <c r="H116" s="134" t="s">
        <v>110</v>
      </c>
      <c r="I116" s="134"/>
    </row>
    <row r="117" spans="2:9" ht="61.5" customHeight="1" x14ac:dyDescent="0.2"/>
    <row r="119" spans="2:9" ht="38.25" customHeight="1" x14ac:dyDescent="0.2"/>
    <row r="120" spans="2:9" ht="14.25" customHeight="1" x14ac:dyDescent="0.2"/>
  </sheetData>
  <mergeCells count="173">
    <mergeCell ref="A1:I1"/>
    <mergeCell ref="A7:E7"/>
    <mergeCell ref="A8:E8"/>
    <mergeCell ref="A2:I2"/>
    <mergeCell ref="A6:I6"/>
    <mergeCell ref="B23:C23"/>
    <mergeCell ref="E23:F23"/>
    <mergeCell ref="G23:H23"/>
    <mergeCell ref="A4:H4"/>
    <mergeCell ref="F7:I7"/>
    <mergeCell ref="F8:I8"/>
    <mergeCell ref="A9:E9"/>
    <mergeCell ref="F9:I9"/>
    <mergeCell ref="F10:I10"/>
    <mergeCell ref="A10:E10"/>
    <mergeCell ref="A11:I11"/>
    <mergeCell ref="A13:I13"/>
    <mergeCell ref="G19:H19"/>
    <mergeCell ref="A20:I20"/>
    <mergeCell ref="B21:C21"/>
    <mergeCell ref="G21:H21"/>
    <mergeCell ref="A12:I12"/>
    <mergeCell ref="A14:I14"/>
    <mergeCell ref="A15:I15"/>
    <mergeCell ref="G24:H24"/>
    <mergeCell ref="A25:I25"/>
    <mergeCell ref="B33:H33"/>
    <mergeCell ref="A35:I35"/>
    <mergeCell ref="B36:H36"/>
    <mergeCell ref="B32:C32"/>
    <mergeCell ref="B51:I51"/>
    <mergeCell ref="A55:I55"/>
    <mergeCell ref="B49:I49"/>
    <mergeCell ref="B50:I50"/>
    <mergeCell ref="B48:I48"/>
    <mergeCell ref="B47:I47"/>
    <mergeCell ref="A43:H43"/>
    <mergeCell ref="B44:I44"/>
    <mergeCell ref="B45:I45"/>
    <mergeCell ref="B46:I46"/>
    <mergeCell ref="G57:I57"/>
    <mergeCell ref="E57:F58"/>
    <mergeCell ref="B57:D58"/>
    <mergeCell ref="G58:H58"/>
    <mergeCell ref="E59:F59"/>
    <mergeCell ref="A57:A58"/>
    <mergeCell ref="A16:I16"/>
    <mergeCell ref="B18:C18"/>
    <mergeCell ref="G18:H18"/>
    <mergeCell ref="B19:C19"/>
    <mergeCell ref="G26:H26"/>
    <mergeCell ref="A41:H41"/>
    <mergeCell ref="B27:C27"/>
    <mergeCell ref="E27:F27"/>
    <mergeCell ref="G27:H27"/>
    <mergeCell ref="B34:C34"/>
    <mergeCell ref="E34:F34"/>
    <mergeCell ref="G34:H34"/>
    <mergeCell ref="E32:F32"/>
    <mergeCell ref="G32:H32"/>
    <mergeCell ref="B28:C28"/>
    <mergeCell ref="E28:F28"/>
    <mergeCell ref="B24:C24"/>
    <mergeCell ref="E24:F24"/>
    <mergeCell ref="A64:I64"/>
    <mergeCell ref="A62:I62"/>
    <mergeCell ref="A69:I69"/>
    <mergeCell ref="H65:I65"/>
    <mergeCell ref="F65:G66"/>
    <mergeCell ref="D65:E66"/>
    <mergeCell ref="E60:F60"/>
    <mergeCell ref="B60:D60"/>
    <mergeCell ref="B59:D59"/>
    <mergeCell ref="G59:H59"/>
    <mergeCell ref="G60:H60"/>
    <mergeCell ref="A61:F61"/>
    <mergeCell ref="G61:H61"/>
    <mergeCell ref="B109:I109"/>
    <mergeCell ref="B26:C26"/>
    <mergeCell ref="E26:F26"/>
    <mergeCell ref="B37:C37"/>
    <mergeCell ref="E37:F37"/>
    <mergeCell ref="G37:H37"/>
    <mergeCell ref="B38:C38"/>
    <mergeCell ref="E38:F38"/>
    <mergeCell ref="G38:H38"/>
    <mergeCell ref="A42:G42"/>
    <mergeCell ref="G28:H28"/>
    <mergeCell ref="B29:C29"/>
    <mergeCell ref="E29:F29"/>
    <mergeCell ref="G29:H29"/>
    <mergeCell ref="A30:I30"/>
    <mergeCell ref="B31:C31"/>
    <mergeCell ref="E31:F31"/>
    <mergeCell ref="G31:H31"/>
    <mergeCell ref="G73:H73"/>
    <mergeCell ref="E72:F73"/>
    <mergeCell ref="A71:I71"/>
    <mergeCell ref="A70:I70"/>
    <mergeCell ref="G72:I72"/>
    <mergeCell ref="A63:I63"/>
    <mergeCell ref="B104:D104"/>
    <mergeCell ref="B116:C116"/>
    <mergeCell ref="H115:I115"/>
    <mergeCell ref="H116:I116"/>
    <mergeCell ref="A65:A66"/>
    <mergeCell ref="B65:C66"/>
    <mergeCell ref="B72:D73"/>
    <mergeCell ref="A72:A73"/>
    <mergeCell ref="B67:C67"/>
    <mergeCell ref="B68:C68"/>
    <mergeCell ref="D67:E67"/>
    <mergeCell ref="D68:E68"/>
    <mergeCell ref="F67:G67"/>
    <mergeCell ref="F68:G68"/>
    <mergeCell ref="B74:D74"/>
    <mergeCell ref="B75:D75"/>
    <mergeCell ref="E74:F74"/>
    <mergeCell ref="E75:F75"/>
    <mergeCell ref="G74:H74"/>
    <mergeCell ref="G75:H75"/>
    <mergeCell ref="A78:I78"/>
    <mergeCell ref="H99:I99"/>
    <mergeCell ref="H100:I100"/>
    <mergeCell ref="G90:I90"/>
    <mergeCell ref="E89:F89"/>
    <mergeCell ref="E90:F90"/>
    <mergeCell ref="G89:I89"/>
    <mergeCell ref="A96:A97"/>
    <mergeCell ref="G96:G97"/>
    <mergeCell ref="H96:I97"/>
    <mergeCell ref="E96:E97"/>
    <mergeCell ref="B115:C115"/>
    <mergeCell ref="B110:I110"/>
    <mergeCell ref="B111:I111"/>
    <mergeCell ref="B112:I112"/>
    <mergeCell ref="B114:I114"/>
    <mergeCell ref="B96:D97"/>
    <mergeCell ref="A92:I92"/>
    <mergeCell ref="H105:I105"/>
    <mergeCell ref="B105:D105"/>
    <mergeCell ref="H104:I104"/>
    <mergeCell ref="B98:D98"/>
    <mergeCell ref="B99:D99"/>
    <mergeCell ref="B100:D100"/>
    <mergeCell ref="B101:D101"/>
    <mergeCell ref="H98:I98"/>
    <mergeCell ref="B102:D102"/>
    <mergeCell ref="B103:D103"/>
    <mergeCell ref="B22:C22"/>
    <mergeCell ref="G22:H22"/>
    <mergeCell ref="H101:I101"/>
    <mergeCell ref="H102:I102"/>
    <mergeCell ref="H103:I103"/>
    <mergeCell ref="A56:I56"/>
    <mergeCell ref="A94:I94"/>
    <mergeCell ref="A86:I86"/>
    <mergeCell ref="A39:I39"/>
    <mergeCell ref="B40:C40"/>
    <mergeCell ref="E40:F40"/>
    <mergeCell ref="G40:H40"/>
    <mergeCell ref="A77:I77"/>
    <mergeCell ref="A79:I79"/>
    <mergeCell ref="A80:A81"/>
    <mergeCell ref="B80:I81"/>
    <mergeCell ref="B82:I82"/>
    <mergeCell ref="B83:I83"/>
    <mergeCell ref="A76:H76"/>
    <mergeCell ref="G88:I88"/>
    <mergeCell ref="E88:F88"/>
    <mergeCell ref="B88:D88"/>
    <mergeCell ref="B89:D89"/>
    <mergeCell ref="B90:D90"/>
  </mergeCells>
  <hyperlinks>
    <hyperlink ref="A16" r:id="rId1" display="https://vpt.lrv.lt/uploads/vpt/documents/files/LT_versija/E_vedlys/4_convenience/Kainodarosnustatymometodikos_10_1p.pdf" xr:uid="{00000000-0004-0000-0000-000000000000}"/>
    <hyperlink ref="A86" location="_ftn1" display="_ftn1" xr:uid="{00000000-0004-0000-0000-000001000000}"/>
    <hyperlink ref="A94" location="_ftnref1" display="_ftnref1" xr:uid="{00000000-0004-0000-0000-000002000000}"/>
  </hyperlinks>
  <pageMargins left="0.25" right="0.25"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D9DDB0AABBAB4A81DF2813D8869AC1" ma:contentTypeVersion="13" ma:contentTypeDescription="Create a new document." ma:contentTypeScope="" ma:versionID="411f4c72271a8355be0f83ac755b2b1f">
  <xsd:schema xmlns:xsd="http://www.w3.org/2001/XMLSchema" xmlns:xs="http://www.w3.org/2001/XMLSchema" xmlns:p="http://schemas.microsoft.com/office/2006/metadata/properties" xmlns:ns2="12ad28a2-36b6-4225-b508-357a5bc7de4e" xmlns:ns3="93827db7-4edf-4a59-9c97-c86e41f014de" targetNamespace="http://schemas.microsoft.com/office/2006/metadata/properties" ma:root="true" ma:fieldsID="7aeb549f0ec8a8fd6108e6901c3abd38" ns2:_="" ns3:_="">
    <xsd:import namespace="12ad28a2-36b6-4225-b508-357a5bc7de4e"/>
    <xsd:import namespace="93827db7-4edf-4a59-9c97-c86e41f014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Vykdopirkim_x010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d28a2-36b6-4225-b508-357a5bc7d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541820-1213-4b36-9d3a-8e97f49e948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Vykdopirkim_x0105_" ma:index="20" nillable="true" ma:displayName="Vykdo pirkimą" ma:format="Dropdown" ma:list="UserInfo" ma:SharePointGroup="0" ma:internalName="Vykdopirkim_x0105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827db7-4edf-4a59-9c97-c86e41f014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76ed4c-bd49-4fe6-b79c-6445b0792888}" ma:internalName="TaxCatchAll" ma:showField="CatchAllData" ma:web="93827db7-4edf-4a59-9c97-c86e41f014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3827db7-4edf-4a59-9c97-c86e41f014de" xsi:nil="true"/>
    <lcf76f155ced4ddcb4097134ff3c332f xmlns="12ad28a2-36b6-4225-b508-357a5bc7de4e">
      <Terms xmlns="http://schemas.microsoft.com/office/infopath/2007/PartnerControls"/>
    </lcf76f155ced4ddcb4097134ff3c332f>
    <Vykdopirkim_x0105_ xmlns="12ad28a2-36b6-4225-b508-357a5bc7de4e">
      <UserInfo>
        <DisplayName/>
        <AccountId xsi:nil="true"/>
        <AccountType/>
      </UserInfo>
    </Vykdopirkim_x0105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2EF360-B397-4FDC-8578-D235807152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d28a2-36b6-4225-b508-357a5bc7de4e"/>
    <ds:schemaRef ds:uri="93827db7-4edf-4a59-9c97-c86e41f014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399FF5-F022-4948-983C-CC522C04515E}">
  <ds:schemaRefs>
    <ds:schemaRef ds:uri="http://schemas.microsoft.com/office/2006/documentManagement/types"/>
    <ds:schemaRef ds:uri="12ad28a2-36b6-4225-b508-357a5bc7de4e"/>
    <ds:schemaRef ds:uri="http://purl.org/dc/elements/1.1/"/>
    <ds:schemaRef ds:uri="http://schemas.openxmlformats.org/package/2006/metadata/core-properties"/>
    <ds:schemaRef ds:uri="http://purl.org/dc/terms/"/>
    <ds:schemaRef ds:uri="http://schemas.microsoft.com/office/infopath/2007/PartnerControls"/>
    <ds:schemaRef ds:uri="http://purl.org/dc/dcmitype/"/>
    <ds:schemaRef ds:uri="93827db7-4edf-4a59-9c97-c86e41f014d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A1B4154-FF2A-4167-AEB2-4CFF6ADE34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Lapas1</vt:lpstr>
      <vt:lpstr>Lapas1!_ftn1</vt:lpstr>
      <vt:lpstr>Lapas1!_ftnref1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Ivanauskienė</dc:creator>
  <cp:keywords/>
  <dc:description/>
  <cp:lastModifiedBy>Aidas Gudavičius</cp:lastModifiedBy>
  <cp:revision/>
  <dcterms:created xsi:type="dcterms:W3CDTF">2020-02-28T08:26:56Z</dcterms:created>
  <dcterms:modified xsi:type="dcterms:W3CDTF">2026-05-29T07:29:56Z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2024-04-08T07:24:42Z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46cca218-97cc-42c0-a36f-996d61fd5eab</vt:lpwstr>
  </property>
  <property fmtid="{D5CDD505-2E9C-101B-9397-08002B2CF9AE}" pid="8" name="MSIP_Label_179ca552-b207-4d72-8d58-818aee87ca18_ContentBits">
    <vt:lpwstr>0</vt:lpwstr>
  </property>
  <property fmtid="{D5CDD505-2E9C-101B-9397-08002B2CF9AE}" pid="9" name="ContentTypeId">
    <vt:lpwstr>0x01010082D9DDB0AABBAB4A81DF2813D8869AC1</vt:lpwstr>
  </property>
  <property fmtid="{D5CDD505-2E9C-101B-9397-08002B2CF9AE}" pid="10" name="MediaServiceImageTags">
    <vt:lpwstr/>
  </property>
</Properties>
</file>