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3. APKLAUSOS skelbiamos\Sterilizavimo konteinerių filtrai 5281 AV\CVPIS\"/>
    </mc:Choice>
  </mc:AlternateContent>
  <xr:revisionPtr revIDLastSave="0" documentId="13_ncr:1_{4350BA5C-C68A-478D-8565-10EAF62AE756}"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5" i="1" l="1"/>
  <c r="F43" i="1"/>
  <c r="F34" i="1"/>
  <c r="G54" i="1" s="1"/>
  <c r="F54" i="1" l="1"/>
  <c r="F55" i="1" s="1"/>
  <c r="F56" i="1" s="1"/>
</calcChain>
</file>

<file path=xl/sharedStrings.xml><?xml version="1.0" encoding="utf-8"?>
<sst xmlns="http://schemas.openxmlformats.org/spreadsheetml/2006/main" count="105" uniqueCount="96">
  <si>
    <t>PIRKIMO SĄLYGŲ PRIEDAS "PASIŪLYMO FORMA"</t>
  </si>
  <si>
    <t>STERILIZAVIMO KONTEINERIŲ FILTRAI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</si>
  <si>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</si>
  <si>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</si>
  <si>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</si>
  <si>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</si>
  <si>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</si>
  <si>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</si>
  <si>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</si>
  <si>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</si>
  <si>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</si>
  <si>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</si>
  <si>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</si>
  <si>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</si>
  <si>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</si>
  <si>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</si>
  <si>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</si>
  <si>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</si>
  <si>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</si>
  <si>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</si>
  <si>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</si>
  <si>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</si>
  <si>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</si>
  <si>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</si>
  <si>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</si>
  <si>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</si>
  <si>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</si>
  <si>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</si>
  <si>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</si>
  <si>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</si>
  <si>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</si>
  <si>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</si>
  <si>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</si>
  <si>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Firminis pavadinimas, gamintojas,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</si>
  <si>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</si>
  <si>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</si>
  <si>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1.1.</t>
  </si>
  <si>
    <t>Daugkartiniai filtrai 1000 ciklų</t>
  </si>
  <si>
    <t>vnt.</t>
  </si>
  <si>
    <t>1.1.1.</t>
  </si>
  <si>
    <t>Filtrai daugkartinio naudojimo, pritaikyti &gt;=1000 sterilizacijos ciklų garo sterilizacijai frakcionuoto vakumo būdu.</t>
  </si>
  <si>
    <t>1.1.2.</t>
  </si>
  <si>
    <t>Dydis: Ø 190mm (±3mm).</t>
  </si>
  <si>
    <t>1.1.3.</t>
  </si>
  <si>
    <t>Pagaminti iš PTFE (polietetrafluoretileno) arba lygiavertės medžiagos</t>
  </si>
  <si>
    <t>1.1.4.</t>
  </si>
  <si>
    <t>Filtras turi būti pritaikyti chirurginių instrumentų sterilizacijai garais Aesculap konteineriuose su koduotės, CE ir naudojimo instrukcijos ženklinimu</t>
  </si>
  <si>
    <t>1.1.5.</t>
  </si>
  <si>
    <t>Atsparūs cheminiam ir UV spindulių poveikiui.</t>
  </si>
  <si>
    <t>1.1.6.</t>
  </si>
  <si>
    <t>Kasdienė daugkartinių filtrų priežiūra turi būti nesudėtinga: tai yra ją atliekant nenaudojami papildomi patikros prietaisai (pakanka vizualinio įvertinimo)</t>
  </si>
  <si>
    <t>1.1.7.</t>
  </si>
  <si>
    <t>Daugkartiniams filtrams suteikiama garantija &gt;=1000 ciklų</t>
  </si>
  <si>
    <t>1.1.8.</t>
  </si>
  <si>
    <t>Pateikti gamintojo daugkartinių filtrų keitimo rekomendacijas</t>
  </si>
  <si>
    <t>1.2.</t>
  </si>
  <si>
    <t>Daugkartiniai filtrai 5000 ciklų</t>
  </si>
  <si>
    <t>1.2.1.</t>
  </si>
  <si>
    <t>Filtrai daugkartinio naudojimo, pritaikyti &gt;=5000 sterilizacijos ciklų garo sterilizacijai frakcionuoto vakumo būdu.</t>
  </si>
  <si>
    <t>1.2.2.</t>
  </si>
  <si>
    <t>Filtrai apvalūs, su plastikiniu rėmu</t>
  </si>
  <si>
    <t>1.2.3.</t>
  </si>
  <si>
    <t>1.2.4.</t>
  </si>
  <si>
    <t>Filtrai turi neturėti latekso</t>
  </si>
  <si>
    <t>1.2.5.</t>
  </si>
  <si>
    <t>Filtrai turi turėti tarpinę</t>
  </si>
  <si>
    <t>1.2.6.</t>
  </si>
  <si>
    <t>Turi turėti specialią rankenėlę, skirtą chirurginių instrumentų sterilizacijai garais Aesculap konteineriuose, su koduotės, CE ir naudojimo instrukcijos ženklinimu</t>
  </si>
  <si>
    <t>1.2.7.</t>
  </si>
  <si>
    <t>1.2.8.</t>
  </si>
  <si>
    <t>1.2.9.</t>
  </si>
  <si>
    <t>Daugkartiniams filtrams suteikiama garantija &gt;=5000 ciklų</t>
  </si>
  <si>
    <t>1.2.10.</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</si>
  <si>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</si>
  <si>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</si>
  <si>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</si>
  <si>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</si>
  <si>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</si>
  <si>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</si>
  <si>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</si>
  <si>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</si>
  <si>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</si>
  <si>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</si>
  <si>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</si>
  <si>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</si>
  <si>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</si>
  <si>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</si>
  <si>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</si>
  <si>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</si>
  <si>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</si>
  <si>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</si>
  <si>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</si>
  <si>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</si>
  <si>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</si>
  <si>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</si>
  <si>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5281 2026-06-01 14:33:17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</si>
</sst>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6"/>
  <sheetViews>
    <sheetView tabSelected="1" workbookViewId="0"/>
  </sheetViews>
  <sheetFormatPr defaultColWidth="10.875" defaultRowHeight="15" x14ac:dyDescent="0.25"/>
  <cols>
    <col min="1" max="1" width="9.125" style="1" customWidth="1"/>
    <col min="2" max="2" width="47" style="1" customWidth="1"/>
    <col min="3" max="3" width="13.375" style="1" customWidth="1"/>
    <col min="4" max="4" width="9.25" style="1" customWidth="1"/>
    <col min="5" max="5" width="15.875" style="1" customWidth="1"/>
    <col min="6" max="6" width="15.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6" ht="15.95" customHeight="1" x14ac:dyDescent="0.25">
      <c r="A17" s="26" t="s">
        <v>12</v>
      </c>
      <c r="B17" s="27"/>
      <c r="C17" s="23"/>
      <c r="D17" s="24"/>
      <c r="E17" s="24"/>
      <c r="F17" s="25"/>
    </row>
    <row r="18" spans="1:6" ht="15.95" customHeight="1" x14ac:dyDescent="0.25">
      <c r="A18" s="26" t="s">
        <v>13</v>
      </c>
      <c r="B18" s="27"/>
      <c r="C18" s="23"/>
      <c r="D18" s="24"/>
      <c r="E18" s="24"/>
      <c r="F18" s="25"/>
    </row>
    <row r="19" spans="1:6" ht="48" customHeight="1" x14ac:dyDescent="0.25">
      <c r="A19" s="26" t="s">
        <v>14</v>
      </c>
      <c r="B19" s="27"/>
      <c r="C19" s="23"/>
      <c r="D19" s="24"/>
      <c r="E19" s="24"/>
      <c r="F19" s="25"/>
    </row>
    <row r="20" spans="1:6" ht="54.95" customHeight="1" x14ac:dyDescent="0.25">
      <c r="A20" s="26" t="s">
        <v>15</v>
      </c>
      <c r="B20" s="27"/>
      <c r="C20" s="23"/>
      <c r="D20" s="24"/>
      <c r="E20" s="24"/>
      <c r="F20" s="25"/>
    </row>
    <row r="21" spans="1:6" ht="71.099999999999994" customHeight="1" x14ac:dyDescent="0.25">
      <c r="A21" s="32" t="s">
        <v>16</v>
      </c>
      <c r="B21" s="33"/>
      <c r="C21" s="36"/>
      <c r="D21" s="37"/>
      <c r="E21" s="37"/>
      <c r="F21" s="37"/>
    </row>
    <row r="22" spans="1:6" ht="18" customHeight="1" x14ac:dyDescent="0.25">
      <c r="A22" s="5"/>
      <c r="B22" s="5"/>
      <c r="C22" s="6"/>
      <c r="D22" s="6"/>
      <c r="E22" s="6"/>
      <c r="F22" s="6"/>
    </row>
    <row r="23" spans="1:6" x14ac:dyDescent="0.25">
      <c r="A23" s="31" t="s">
        <v>17</v>
      </c>
      <c r="B23" s="28"/>
      <c r="C23" s="28"/>
      <c r="D23" s="28"/>
      <c r="E23" s="28"/>
      <c r="F23" s="28"/>
    </row>
    <row r="24" spans="1:6" x14ac:dyDescent="0.25">
      <c r="A24" s="28" t="s">
        <v>18</v>
      </c>
      <c r="B24" s="28"/>
      <c r="C24" s="28"/>
      <c r="D24" s="28"/>
      <c r="E24" s="28"/>
      <c r="F24" s="28"/>
    </row>
    <row r="25" spans="1:6" x14ac:dyDescent="0.25">
      <c r="A25" s="28" t="s">
        <v>19</v>
      </c>
      <c r="B25" s="28"/>
      <c r="C25" s="28"/>
      <c r="D25" s="28"/>
      <c r="E25" s="28"/>
      <c r="F25" s="28"/>
    </row>
    <row r="26" spans="1:6" x14ac:dyDescent="0.25">
      <c r="A26" s="28" t="s">
        <v>20</v>
      </c>
      <c r="B26" s="28"/>
      <c r="C26" s="28"/>
      <c r="D26" s="28"/>
      <c r="E26" s="28"/>
      <c r="F26" s="28"/>
    </row>
    <row r="27" spans="1:6" x14ac:dyDescent="0.25">
      <c r="A27" s="28" t="s">
        <v>21</v>
      </c>
      <c r="B27" s="28"/>
      <c r="C27" s="28"/>
      <c r="D27" s="28"/>
      <c r="E27" s="28"/>
      <c r="F27" s="28"/>
    </row>
    <row r="28" spans="1:6" ht="32.1" customHeight="1" x14ac:dyDescent="0.25">
      <c r="A28" s="34" t="s">
        <v>22</v>
      </c>
      <c r="B28" s="28"/>
      <c r="C28" s="28"/>
      <c r="D28" s="28"/>
      <c r="E28" s="28"/>
      <c r="F28" s="28"/>
    </row>
    <row r="29" spans="1:6" x14ac:dyDescent="0.25">
      <c r="A29" s="28" t="s">
        <v>23</v>
      </c>
      <c r="B29" s="28"/>
      <c r="C29" s="28"/>
      <c r="D29" s="28"/>
      <c r="E29" s="28"/>
      <c r="F29" s="28"/>
    </row>
    <row r="30" spans="1:6" ht="30.75" customHeight="1" x14ac:dyDescent="0.25">
      <c r="A30" s="74" t="s">
        <v>24</v>
      </c>
      <c r="B30" s="74"/>
      <c r="C30" s="74"/>
      <c r="D30" s="15"/>
    </row>
    <row r="31" spans="1:6" x14ac:dyDescent="0.25">
      <c r="A31" s="14" t="s">
        <v>25</v>
      </c>
    </row>
    <row r="32" spans="1:6" x14ac:dyDescent="0.25">
      <c r="A32" s="12" t="s">
        <v>26</v>
      </c>
    </row>
    <row r="33" spans="1:9" ht="120" x14ac:dyDescent="0.25">
      <c r="A33" s="72" t="s">
        <v>27</v>
      </c>
      <c r="B33" s="72" t="s">
        <v>28</v>
      </c>
      <c r="C33" s="72" t="s">
        <v>29</v>
      </c>
      <c r="D33" s="72" t="s">
        <v>30</v>
      </c>
      <c r="E33" s="72" t="s">
        <v>31</v>
      </c>
      <c r="F33" s="72" t="s">
        <v>32</v>
      </c>
      <c r="G33" s="72" t="s">
        <v>33</v>
      </c>
      <c r="H33" s="72" t="s">
        <v>34</v>
      </c>
      <c r="I33" s="72" t="s">
        <v>35</v>
      </c>
    </row>
    <row r="34" spans="1:9" x14ac:dyDescent="0.25">
      <c r="A34" s="69" t="s">
        <v>36</v>
      </c>
      <c r="B34" s="69" t="s">
        <v>37</v>
      </c>
      <c r="C34" s="73">
        <v>100</v>
      </c>
      <c r="D34" s="73" t="s">
        <v>38</v>
      </c>
      <c r="E34" s="70"/>
      <c r="F34" s="69" t="str">
        <f>IF(ISBLANK(E34),"", PRODUCT(C34,E34))</f>
        <v/>
      </c>
      <c r="G34" s="71"/>
      <c r="H34" s="69"/>
      <c r="I34" s="69"/>
    </row>
    <row r="35" spans="1:9" ht="45" x14ac:dyDescent="0.25">
      <c r="A35" s="69" t="s">
        <v>39</v>
      </c>
      <c r="B35" s="69" t="s">
        <v>40</v>
      </c>
      <c r="C35" s="69"/>
      <c r="D35" s="69"/>
      <c r="E35" s="69"/>
      <c r="F35" s="69"/>
      <c r="G35" s="69"/>
      <c r="H35" s="71"/>
      <c r="I35" s="71"/>
    </row>
    <row r="36" spans="1:9" x14ac:dyDescent="0.25">
      <c r="A36" s="69" t="s">
        <v>41</v>
      </c>
      <c r="B36" s="69" t="s">
        <v>42</v>
      </c>
      <c r="C36" s="69"/>
      <c r="D36" s="69"/>
      <c r="E36" s="69"/>
      <c r="F36" s="69"/>
      <c r="G36" s="69"/>
      <c r="H36" s="71"/>
      <c r="I36" s="71"/>
    </row>
    <row r="37" spans="1:9" ht="30" x14ac:dyDescent="0.25">
      <c r="A37" s="69" t="s">
        <v>43</v>
      </c>
      <c r="B37" s="69" t="s">
        <v>44</v>
      </c>
      <c r="C37" s="69"/>
      <c r="D37" s="69"/>
      <c r="E37" s="69"/>
      <c r="F37" s="69"/>
      <c r="G37" s="69"/>
      <c r="H37" s="71"/>
      <c r="I37" s="71"/>
    </row>
    <row r="38" spans="1:9" ht="45" x14ac:dyDescent="0.25">
      <c r="A38" s="69" t="s">
        <v>45</v>
      </c>
      <c r="B38" s="69" t="s">
        <v>46</v>
      </c>
      <c r="C38" s="69"/>
      <c r="D38" s="69"/>
      <c r="E38" s="69"/>
      <c r="F38" s="69"/>
      <c r="G38" s="69"/>
      <c r="H38" s="71"/>
      <c r="I38" s="71"/>
    </row>
    <row r="39" spans="1:9" x14ac:dyDescent="0.25">
      <c r="A39" s="69" t="s">
        <v>47</v>
      </c>
      <c r="B39" s="69" t="s">
        <v>48</v>
      </c>
      <c r="C39" s="69"/>
      <c r="D39" s="69"/>
      <c r="E39" s="69"/>
      <c r="F39" s="69"/>
      <c r="G39" s="69"/>
      <c r="H39" s="71"/>
      <c r="I39" s="71"/>
    </row>
    <row r="40" spans="1:9" ht="45" x14ac:dyDescent="0.25">
      <c r="A40" s="69" t="s">
        <v>49</v>
      </c>
      <c r="B40" s="69" t="s">
        <v>50</v>
      </c>
      <c r="C40" s="69"/>
      <c r="D40" s="69"/>
      <c r="E40" s="69"/>
      <c r="F40" s="69"/>
      <c r="G40" s="69"/>
      <c r="H40" s="71"/>
      <c r="I40" s="71"/>
    </row>
    <row r="41" spans="1:9" x14ac:dyDescent="0.25">
      <c r="A41" s="69" t="s">
        <v>51</v>
      </c>
      <c r="B41" s="69" t="s">
        <v>52</v>
      </c>
      <c r="C41" s="69"/>
      <c r="D41" s="69"/>
      <c r="E41" s="69"/>
      <c r="F41" s="69"/>
      <c r="G41" s="69"/>
      <c r="H41" s="71"/>
      <c r="I41" s="71"/>
    </row>
    <row r="42" spans="1:9" ht="30" x14ac:dyDescent="0.25">
      <c r="A42" s="69" t="s">
        <v>53</v>
      </c>
      <c r="B42" s="69" t="s">
        <v>54</v>
      </c>
      <c r="C42" s="69"/>
      <c r="D42" s="69"/>
      <c r="E42" s="69"/>
      <c r="F42" s="69"/>
      <c r="G42" s="69"/>
      <c r="H42" s="71"/>
      <c r="I42" s="71"/>
    </row>
    <row r="43" spans="1:9" x14ac:dyDescent="0.25">
      <c r="A43" s="69" t="s">
        <v>55</v>
      </c>
      <c r="B43" s="69" t="s">
        <v>56</v>
      </c>
      <c r="C43" s="73">
        <v>100</v>
      </c>
      <c r="D43" s="73" t="s">
        <v>38</v>
      </c>
      <c r="E43" s="70"/>
      <c r="F43" s="69" t="str">
        <f>IF(ISBLANK(E43),"", PRODUCT(C43,E43))</f>
        <v/>
      </c>
      <c r="G43" s="71"/>
      <c r="H43" s="69"/>
      <c r="I43" s="69"/>
    </row>
    <row r="44" spans="1:9" ht="45" x14ac:dyDescent="0.25">
      <c r="A44" s="69" t="s">
        <v>57</v>
      </c>
      <c r="B44" s="69" t="s">
        <v>58</v>
      </c>
      <c r="C44" s="69"/>
      <c r="D44" s="69"/>
      <c r="E44" s="69"/>
      <c r="F44" s="69"/>
      <c r="G44" s="69"/>
      <c r="H44" s="71"/>
      <c r="I44" s="71"/>
    </row>
    <row r="45" spans="1:9" x14ac:dyDescent="0.25">
      <c r="A45" s="69" t="s">
        <v>59</v>
      </c>
      <c r="B45" s="69" t="s">
        <v>60</v>
      </c>
      <c r="C45" s="69"/>
      <c r="D45" s="69"/>
      <c r="E45" s="69"/>
      <c r="F45" s="69"/>
      <c r="G45" s="69"/>
      <c r="H45" s="71"/>
      <c r="I45" s="71"/>
    </row>
    <row r="46" spans="1:9" ht="30" x14ac:dyDescent="0.25">
      <c r="A46" s="69" t="s">
        <v>61</v>
      </c>
      <c r="B46" s="69" t="s">
        <v>44</v>
      </c>
      <c r="C46" s="69"/>
      <c r="D46" s="69"/>
      <c r="E46" s="69"/>
      <c r="F46" s="69"/>
      <c r="G46" s="69"/>
      <c r="H46" s="71"/>
      <c r="I46" s="71"/>
    </row>
    <row r="47" spans="1:9" x14ac:dyDescent="0.25">
      <c r="A47" s="69" t="s">
        <v>62</v>
      </c>
      <c r="B47" s="69" t="s">
        <v>63</v>
      </c>
      <c r="C47" s="69"/>
      <c r="D47" s="69"/>
      <c r="E47" s="69"/>
      <c r="F47" s="69"/>
      <c r="G47" s="69"/>
      <c r="H47" s="71"/>
      <c r="I47" s="71"/>
    </row>
    <row r="48" spans="1:9" x14ac:dyDescent="0.25">
      <c r="A48" s="69" t="s">
        <v>64</v>
      </c>
      <c r="B48" s="69" t="s">
        <v>65</v>
      </c>
      <c r="C48" s="69"/>
      <c r="D48" s="69"/>
      <c r="E48" s="69"/>
      <c r="F48" s="69"/>
      <c r="G48" s="69"/>
      <c r="H48" s="71"/>
      <c r="I48" s="71"/>
    </row>
    <row r="49" spans="1:9" ht="45" x14ac:dyDescent="0.25">
      <c r="A49" s="69" t="s">
        <v>66</v>
      </c>
      <c r="B49" s="69" t="s">
        <v>67</v>
      </c>
      <c r="C49" s="69"/>
      <c r="D49" s="69"/>
      <c r="E49" s="69"/>
      <c r="F49" s="69"/>
      <c r="G49" s="69"/>
      <c r="H49" s="71"/>
      <c r="I49" s="71"/>
    </row>
    <row r="50" spans="1:9" x14ac:dyDescent="0.25">
      <c r="A50" s="69" t="s">
        <v>68</v>
      </c>
      <c r="B50" s="69" t="s">
        <v>48</v>
      </c>
      <c r="C50" s="69"/>
      <c r="D50" s="69"/>
      <c r="E50" s="69"/>
      <c r="F50" s="69"/>
      <c r="G50" s="69"/>
      <c r="H50" s="71"/>
      <c r="I50" s="71"/>
    </row>
    <row r="51" spans="1:9" ht="45" x14ac:dyDescent="0.25">
      <c r="A51" s="69" t="s">
        <v>69</v>
      </c>
      <c r="B51" s="69" t="s">
        <v>50</v>
      </c>
      <c r="C51" s="69"/>
      <c r="D51" s="69"/>
      <c r="E51" s="69"/>
      <c r="F51" s="69"/>
      <c r="G51" s="69"/>
      <c r="H51" s="71"/>
      <c r="I51" s="71"/>
    </row>
    <row r="52" spans="1:9" x14ac:dyDescent="0.25">
      <c r="A52" s="69" t="s">
        <v>70</v>
      </c>
      <c r="B52" s="69" t="s">
        <v>71</v>
      </c>
      <c r="C52" s="69"/>
      <c r="D52" s="69"/>
      <c r="E52" s="69"/>
      <c r="F52" s="69"/>
      <c r="G52" s="69"/>
      <c r="H52" s="71"/>
      <c r="I52" s="71"/>
    </row>
    <row r="53" spans="1:9" ht="30" x14ac:dyDescent="0.25">
      <c r="A53" s="69" t="s">
        <v>72</v>
      </c>
      <c r="B53" s="69" t="s">
        <v>54</v>
      </c>
      <c r="C53" s="69"/>
      <c r="D53" s="69"/>
      <c r="E53" s="69"/>
      <c r="F53" s="69"/>
      <c r="G53" s="69"/>
      <c r="H53" s="71"/>
      <c r="I53" s="71"/>
    </row>
    <row r="54" spans="1:9" x14ac:dyDescent="0.25">
      <c r="E54" s="16" t="s">
        <v>73</v>
      </c>
      <c r="F54" s="16" t="str">
        <f>IF((COUNT(C34:C53)&lt;&gt;COUNT(F34:F53)),"", ROUND(SUM(F34:F53),2))</f>
        <v/>
      </c>
      <c r="G54" s="14" t="str">
        <f>IF((COUNT(C34:C53)&lt;&gt;COUNT(F34:F53)),"Neužpildytos visų objektų kainos", "")</f>
        <v>Neužpildytos visų objektų kainos</v>
      </c>
    </row>
    <row r="55" spans="1:9" ht="30" x14ac:dyDescent="0.25">
      <c r="C55" s="68" t="s">
        <v>74</v>
      </c>
      <c r="D55" s="17"/>
      <c r="E55" s="16" t="s">
        <v>75</v>
      </c>
      <c r="F55" s="16" t="str">
        <f>IF(OR(F54="",D55=""),"", ROUND(PRODUCT(D55,F54)/100,2))</f>
        <v/>
      </c>
      <c r="G55" s="14" t="str">
        <f>IF(D55="", "Nurodykite taikomą PVM dydį", "")</f>
        <v>Nurodykite taikomą PVM dydį</v>
      </c>
    </row>
    <row r="56" spans="1:9" x14ac:dyDescent="0.25">
      <c r="E56" s="16" t="s">
        <v>76</v>
      </c>
      <c r="F56" s="16">
        <f>IF(ISBLANK(F55), "", ROUND(SUM(F54:F55),2))</f>
        <v>0</v>
      </c>
    </row>
  </sheetData>
  <sheetProtection algorithmName="SHA-512" hashValue="gi7jfkT/cYLOpAgrYmiBrEFpRnynKwqI7NfRZ8bwZsDoSMBQ8pS0XwLSeML10bj8SYsHnARJB7UIcVJFkOPdpQ==" saltValue="rHtATEVuvz4RfvjKitqSZ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77</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78</v>
      </c>
      <c r="B5" s="42"/>
      <c r="C5" s="40" t="s">
        <v>79</v>
      </c>
      <c r="D5" s="41"/>
      <c r="E5" s="42"/>
      <c r="F5" s="40" t="s">
        <v>80</v>
      </c>
      <c r="G5" s="41"/>
      <c r="H5" s="42"/>
      <c r="I5" s="40" t="s">
        <v>81</v>
      </c>
      <c r="J5" s="42"/>
      <c r="K5" s="9" t="s">
        <v>82</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83</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79</v>
      </c>
      <c r="D19" s="41"/>
      <c r="E19" s="42"/>
      <c r="F19" s="40" t="s">
        <v>84</v>
      </c>
      <c r="G19" s="41"/>
      <c r="H19" s="42"/>
      <c r="I19" s="61" t="s">
        <v>81</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85</v>
      </c>
      <c r="B33" s="28"/>
      <c r="C33" s="28"/>
      <c r="D33" s="28"/>
      <c r="E33" s="28"/>
      <c r="F33" s="28"/>
      <c r="G33" s="28"/>
      <c r="H33" s="28"/>
      <c r="I33" s="28"/>
      <c r="J33" s="28"/>
    </row>
    <row r="34" spans="1:10" ht="15.95" customHeight="1" thickBot="1" x14ac:dyDescent="0.3"/>
    <row r="35" spans="1:10" ht="15.95" customHeight="1" x14ac:dyDescent="0.25">
      <c r="A35" s="8" t="s">
        <v>27</v>
      </c>
      <c r="B35" s="57" t="s">
        <v>86</v>
      </c>
      <c r="C35" s="41"/>
      <c r="D35" s="41"/>
      <c r="E35" s="41"/>
      <c r="F35" s="41"/>
      <c r="G35" s="42"/>
      <c r="H35" s="58" t="s">
        <v>87</v>
      </c>
      <c r="I35" s="41"/>
      <c r="J35" s="59"/>
    </row>
    <row r="36" spans="1:10" ht="48" customHeight="1" x14ac:dyDescent="0.25">
      <c r="A36" s="20" t="s">
        <v>88</v>
      </c>
      <c r="B36" s="49" t="s">
        <v>89</v>
      </c>
      <c r="C36" s="44"/>
      <c r="D36" s="44"/>
      <c r="E36" s="44"/>
      <c r="F36" s="44"/>
      <c r="G36" s="27"/>
      <c r="H36" s="52"/>
      <c r="I36" s="44"/>
      <c r="J36" s="46"/>
    </row>
    <row r="37" spans="1:10" ht="48" customHeight="1" x14ac:dyDescent="0.25">
      <c r="A37" s="20" t="s">
        <v>90</v>
      </c>
      <c r="B37" s="49" t="s">
        <v>91</v>
      </c>
      <c r="C37" s="44"/>
      <c r="D37" s="44"/>
      <c r="E37" s="44"/>
      <c r="F37" s="44"/>
      <c r="G37" s="27"/>
      <c r="H37" s="52"/>
      <c r="I37" s="44"/>
      <c r="J37" s="46"/>
    </row>
    <row r="38" spans="1:10" ht="48" customHeight="1" x14ac:dyDescent="0.25">
      <c r="A38" s="21"/>
      <c r="B38" s="50"/>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92</v>
      </c>
      <c r="B48" s="28"/>
      <c r="C48" s="28"/>
      <c r="D48" s="28"/>
      <c r="E48" s="28"/>
      <c r="F48" s="28"/>
      <c r="G48" s="28"/>
      <c r="H48" s="28"/>
      <c r="I48" s="28"/>
      <c r="J48" s="28"/>
    </row>
    <row r="51" spans="1:10" x14ac:dyDescent="0.25">
      <c r="A51" s="48" t="s">
        <v>93</v>
      </c>
      <c r="B51" s="28"/>
      <c r="C51" s="28"/>
      <c r="D51" s="28"/>
      <c r="E51" s="54"/>
      <c r="F51" s="28"/>
      <c r="G51" s="28"/>
      <c r="H51" s="28"/>
      <c r="I51" s="28"/>
      <c r="J51" s="28"/>
    </row>
    <row r="53" spans="1:10" x14ac:dyDescent="0.25">
      <c r="A53" s="48" t="s">
        <v>94</v>
      </c>
      <c r="B53" s="28"/>
      <c r="C53" s="28"/>
      <c r="D53" s="28"/>
      <c r="E53" s="54"/>
      <c r="F53" s="28"/>
      <c r="G53" s="28"/>
      <c r="H53" s="28"/>
      <c r="I53" s="28"/>
      <c r="J53" s="28"/>
    </row>
    <row r="100" spans="1:1" ht="15.75" x14ac:dyDescent="0.25">
      <c r="A100" t="s">
        <v>95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2026-06-01T11:43:40Z</dcterms:modified>
</cp:coreProperties>
</file>