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elektromobilis 4195\"/>
    </mc:Choice>
  </mc:AlternateContent>
  <xr:revisionPtr revIDLastSave="0" documentId="13_ncr:1_{A5089A09-2EA5-4603-AAF7-B0919830BDE8}"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7" i="1" l="1"/>
  <c r="F34" i="1"/>
  <c r="G56" i="1" s="1"/>
  <c r="G21" i="1"/>
  <c r="F56" i="1" l="1"/>
  <c r="F57" i="1" s="1"/>
  <c r="F58" i="1" s="1"/>
</calcChain>
</file>

<file path=xl/sharedStrings.xml><?xml version="1.0" encoding="utf-8"?>
<sst xmlns="http://schemas.openxmlformats.org/spreadsheetml/2006/main" count="111" uniqueCount="107">
  <si>
    <t>PIRKIMO SĄLYGŲ PRIEDAS "PASIŪLYMO FORMA"</t>
  </si>
  <si>
    <t>ELEKTROMOBILIAI (KROVINIŲ PERVEŽIMUI PO RUSĮ)</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</si>
  <si>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</si>
  <si>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</si>
  <si>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</si>
  <si>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</si>
  <si>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</si>
  <si>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</si>
  <si>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</si>
  <si>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</si>
  <si>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</si>
  <si>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</si>
  <si>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</si>
  <si>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</si>
  <si>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</si>
  <si>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</si>
  <si>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</si>
  <si>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</si>
  <si>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</si>
  <si>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</si>
  <si>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</si>
  <si>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</si>
  <si>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</si>
  <si>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</si>
  <si>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</si>
  <si>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</si>
  <si>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</si>
  <si>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</si>
  <si>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</si>
  <si>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</si>
  <si>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</si>
  <si>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</si>
  <si>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</si>
  <si>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</si>
  <si>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Pateikti informaciją, įrodančią perduodamų prekių atitikimą  techniniams reikalavimams, nurodytiems Techninėje specifikacijoje, t. y. tiekėjo parengtus: katalogus arba siūlomų prekių techninių charakteristikų aprašymus, arba nuorodas (jei yra) į siūlomą prekę gamintojo arba pardavėjo (galimas nepriklausomas) internetiniame tinklapyje (jeigu teikiama nuoroda, ji turi būti tiksli į konkrečią prekę).</t>
  </si>
  <si>
    <t>1.1.</t>
  </si>
  <si>
    <t>vnt.</t>
  </si>
  <si>
    <t>1.1.1.</t>
  </si>
  <si>
    <t>Elektrinio sandėlio vežimėlio/vilkiko tipas: Pilnai elektrinis, 3-jų ratų (skirtas tempti platforminių vežimėlių ar kitų įrenginių sąstatus arba vežti krovinius ant platformos)</t>
  </si>
  <si>
    <t>1.1.2.</t>
  </si>
  <si>
    <t>Elektrinio sandėlio vežimėlio/vilkiko variklio galingumas ne mažesnis kaip 1200 W</t>
  </si>
  <si>
    <t>1.1.3.</t>
  </si>
  <si>
    <t xml:space="preserve">Elektrinio sandėlio vežimėlio/vilkiko variklio tempimo – stūmimo galia nemažesnė kaip 1400 kg </t>
  </si>
  <si>
    <t>1.1.4.</t>
  </si>
  <si>
    <t>Galima apkrova ant elektrinio sandėlio vežimėlio / vilkiko viršaus ne mažiau kaip 150 kg</t>
  </si>
  <si>
    <t>1.1.5.</t>
  </si>
  <si>
    <t>Elektrinio sandėlio vežimėlio/vilkiko apkrovos platformos aukštis ne daugiau kaip 550 mm.</t>
  </si>
  <si>
    <t>1.1.6.</t>
  </si>
  <si>
    <t>Elektrinio sandėlio vežimėlio/vilkiko aukštis ne daugiau kaip 1190 mm</t>
  </si>
  <si>
    <t>1.1.7.</t>
  </si>
  <si>
    <t>Elektrinio sandėlio vežimėlio/vilkiko plotis ne daugiau kaip 820 mm</t>
  </si>
  <si>
    <t>1.1.8.</t>
  </si>
  <si>
    <t>Elektrinio sandėlio vežimėlio/vilkiko ilgis ne daugiau kaip 1650 mm</t>
  </si>
  <si>
    <t>1.1.9.</t>
  </si>
  <si>
    <t>Elektrinio sandėlio vežimėlio/vilkiko specialaus tvirtinamo krepšio ant esamos platformos prekėms, kitiems daiktams sudėti matmenys 210 – 220 mm x 710 – 730 mm x 710 - 730 mm</t>
  </si>
  <si>
    <t>1.1.10.</t>
  </si>
  <si>
    <t>Elektrinio sandėlio vežimėlio/vilkiko apsisukimo ratas ne didesnis kaip 2300 mm</t>
  </si>
  <si>
    <t>1.1.11.</t>
  </si>
  <si>
    <t>Elektrinio sandėlio vežimėlio/vilkiko svoris ne daugiau  kaip 290 kg</t>
  </si>
  <si>
    <t>1.1.12.</t>
  </si>
  <si>
    <t>Elektrinio sandėlio vežimėlio/vilkiko važiavimo greitis pirmyn ne mažesnis kaip 10 km / h</t>
  </si>
  <si>
    <t>1.1.13.</t>
  </si>
  <si>
    <t>Elektrinio sandėlio vežimėlio/vilkiko važiavimo greitis atgal ne mažesnis kaip 5 km / h</t>
  </si>
  <si>
    <t>1.1.14.</t>
  </si>
  <si>
    <t>Vežimėlyje turi būti įrengta baterijų sistema, kurių įtampa ir talpa nemažesnė nei 24v240 Ah, užtikrinanti ne trumpesnį kaip 8 val. nepertraukiama darbo laiką. Leidžiami įvairūs baterijų tipai (pvz., AGM, Li-ion ar ekvivalentai), jei užtikrinami nustatyti veikimo parametrai.</t>
  </si>
  <si>
    <t>1.1.15.</t>
  </si>
  <si>
    <t>Baterijų kroviklis.</t>
  </si>
  <si>
    <t>1.1.16.</t>
  </si>
  <si>
    <t>Elektrinio sandėlio vežimėlio/vilkiko ratai pneumatiniai, 3 vnt. (vienas priekyje, du gale), plius atsarginis ratų komplektas 3 vnt. (vienas priekyje, du gale).</t>
  </si>
  <si>
    <t>1.1.17.</t>
  </si>
  <si>
    <t>Elektrinio sandėlio vežimėlio/vilkiko stabdymo sistema dviguba – galimas stabdymas rankiniu būdu su svirtimi prie vairo arba kojomis pedalo pagalba</t>
  </si>
  <si>
    <t>1.1.18.</t>
  </si>
  <si>
    <t>Elektrinio sandėlio vežimėlio/vilkiko vairuotojo padėtis vairuojant sėdima</t>
  </si>
  <si>
    <t>1.1.19.</t>
  </si>
  <si>
    <t xml:space="preserve">Elektrinio sandėlio vežimėlio/vilkiko vairuotojo sėdynė suoliuko – daiktadėžės tipo, su paminkštinta sėdimąja dalimi </t>
  </si>
  <si>
    <t>1.1.20.</t>
  </si>
  <si>
    <t>Elektrinio sandėlio vežimėlio/vilkiko signalizavimo ir apšvietimo įrenginiai: garso signalas, apšvietimo žibintas ir oranžinis „švyturėlis“ vežimėlio / vilkiko priekyje.</t>
  </si>
  <si>
    <t>1.1.21.</t>
  </si>
  <si>
    <t>Elektrinio sandėlio vežimėlio/vilkiko įtaisai prikabinamoms priekaboms priekabų užkabinimo įtaisas  vežimėlio / vilkiko gale su 16 mm diametro kaiščiu</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</si>
  <si>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</si>
  <si>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</si>
  <si>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</si>
  <si>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</si>
  <si>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</si>
  <si>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</si>
  <si>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</si>
  <si>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</si>
  <si>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</si>
  <si>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</si>
  <si>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</si>
  <si>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</si>
  <si>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</si>
  <si>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</si>
  <si>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</si>
  <si>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</si>
  <si>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</si>
  <si>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</si>
  <si>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</si>
  <si>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</si>
  <si>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</si>
  <si>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</si>
  <si>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</si>
  <si>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</si>
  <si>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</si>
  <si>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</si>
  <si>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4195 2026-06-03 08:04:23</t>
  </si>
  <si>
    <t>Elektrinis sandėlio vežimėlis/vilkikas. Kartu su pasiūlymu pateikiama CE sertifikatas arba lygiavertis dokumentas. Garantija ne mažiau 12 mėn.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</si>
</sst>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xf numFmtId="0" fontId="1" fillId="4" borderId="0" xfId="0" applyFont="1" applyFill="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58"/>
  <sheetViews>
    <sheetView tabSelected="1" topLeftCell="A31" workbookViewId="0">
      <selection activeCell="B34" sqref="B3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5" t="s">
        <v>24</v>
      </c>
      <c r="D30" s="16"/>
    </row>
    <row r="31" spans="1:7" x14ac:dyDescent="0.25">
      <c r="A31" s="15" t="s">
        <v>25</v>
      </c>
    </row>
    <row r="32" spans="1:7" x14ac:dyDescent="0.25">
      <c r="A32" s="13" t="s">
        <v>26</v>
      </c>
    </row>
    <row r="33" spans="1:25" ht="210" x14ac:dyDescent="0.25">
      <c r="A33" s="17" t="s">
        <v>27</v>
      </c>
      <c r="B33" s="17" t="s">
        <v>28</v>
      </c>
      <c r="C33" s="17" t="s">
        <v>29</v>
      </c>
      <c r="D33" s="17" t="s">
        <v>30</v>
      </c>
      <c r="E33" s="17" t="s">
        <v>31</v>
      </c>
      <c r="F33" s="17" t="s">
        <v>32</v>
      </c>
      <c r="G33" s="17" t="s">
        <v>33</v>
      </c>
      <c r="H33" s="73" t="s">
        <v>34</v>
      </c>
      <c r="I33" s="12"/>
      <c r="J33" s="12"/>
      <c r="K33" s="12"/>
      <c r="L33" s="12"/>
      <c r="M33" s="12"/>
      <c r="N33" s="12"/>
      <c r="O33" s="12"/>
      <c r="P33" s="12"/>
      <c r="Q33" s="12"/>
      <c r="R33" s="12"/>
      <c r="S33" s="12"/>
      <c r="T33" s="12"/>
      <c r="U33" s="12"/>
      <c r="V33" s="12"/>
      <c r="W33" s="12"/>
      <c r="X33" s="12"/>
      <c r="Y33" s="12"/>
    </row>
    <row r="34" spans="1:25" ht="30" x14ac:dyDescent="0.25">
      <c r="A34" s="18" t="s">
        <v>35</v>
      </c>
      <c r="B34" s="70" t="s">
        <v>106</v>
      </c>
      <c r="C34" s="70">
        <v>2</v>
      </c>
      <c r="D34" s="70" t="s">
        <v>36</v>
      </c>
      <c r="E34" s="71"/>
      <c r="F34" s="70" t="str">
        <f>IF(ISBLANK(E34),"", PRODUCT(C34,E34))</f>
        <v/>
      </c>
      <c r="G34" s="72"/>
      <c r="H34" s="70"/>
      <c r="I34" s="12"/>
      <c r="J34" s="12"/>
      <c r="K34" s="12"/>
      <c r="L34" s="12"/>
      <c r="M34" s="12"/>
      <c r="N34" s="12"/>
      <c r="O34" s="12"/>
      <c r="P34" s="12"/>
      <c r="Q34" s="12"/>
      <c r="R34" s="12"/>
      <c r="S34" s="12"/>
      <c r="T34" s="12"/>
      <c r="U34" s="12"/>
      <c r="V34" s="12"/>
      <c r="W34" s="12"/>
      <c r="X34" s="12"/>
      <c r="Y34" s="12"/>
    </row>
    <row r="35" spans="1:25" ht="30" x14ac:dyDescent="0.25">
      <c r="A35" s="18" t="s">
        <v>37</v>
      </c>
      <c r="B35" s="70" t="s">
        <v>38</v>
      </c>
      <c r="C35" s="70"/>
      <c r="D35" s="70"/>
      <c r="E35" s="70"/>
      <c r="F35" s="70"/>
      <c r="G35" s="70"/>
      <c r="H35" s="19"/>
    </row>
    <row r="36" spans="1:25" x14ac:dyDescent="0.25">
      <c r="A36" s="18" t="s">
        <v>39</v>
      </c>
      <c r="B36" s="70" t="s">
        <v>40</v>
      </c>
      <c r="C36" s="70"/>
      <c r="D36" s="70"/>
      <c r="E36" s="70"/>
      <c r="F36" s="70"/>
      <c r="G36" s="70"/>
      <c r="H36" s="19"/>
    </row>
    <row r="37" spans="1:25" x14ac:dyDescent="0.25">
      <c r="A37" s="18" t="s">
        <v>41</v>
      </c>
      <c r="B37" s="70" t="s">
        <v>42</v>
      </c>
      <c r="C37" s="70"/>
      <c r="D37" s="70"/>
      <c r="E37" s="70"/>
      <c r="F37" s="70"/>
      <c r="G37" s="70"/>
      <c r="H37" s="19"/>
    </row>
    <row r="38" spans="1:25" x14ac:dyDescent="0.25">
      <c r="A38" s="18" t="s">
        <v>43</v>
      </c>
      <c r="B38" s="70" t="s">
        <v>44</v>
      </c>
      <c r="C38" s="70"/>
      <c r="D38" s="70"/>
      <c r="E38" s="70"/>
      <c r="F38" s="70"/>
      <c r="G38" s="70"/>
      <c r="H38" s="19"/>
    </row>
    <row r="39" spans="1:25" x14ac:dyDescent="0.25">
      <c r="A39" s="18" t="s">
        <v>45</v>
      </c>
      <c r="B39" s="70" t="s">
        <v>46</v>
      </c>
      <c r="C39" s="70"/>
      <c r="D39" s="70"/>
      <c r="E39" s="70"/>
      <c r="F39" s="70"/>
      <c r="G39" s="70"/>
      <c r="H39" s="19"/>
    </row>
    <row r="40" spans="1:25" x14ac:dyDescent="0.25">
      <c r="A40" s="18" t="s">
        <v>47</v>
      </c>
      <c r="B40" s="70" t="s">
        <v>48</v>
      </c>
      <c r="C40" s="70"/>
      <c r="D40" s="70"/>
      <c r="E40" s="70"/>
      <c r="F40" s="70"/>
      <c r="G40" s="70"/>
      <c r="H40" s="19"/>
    </row>
    <row r="41" spans="1:25" x14ac:dyDescent="0.25">
      <c r="A41" s="18" t="s">
        <v>49</v>
      </c>
      <c r="B41" s="70" t="s">
        <v>50</v>
      </c>
      <c r="C41" s="70"/>
      <c r="D41" s="70"/>
      <c r="E41" s="70"/>
      <c r="F41" s="70"/>
      <c r="G41" s="70"/>
      <c r="H41" s="19"/>
    </row>
    <row r="42" spans="1:25" x14ac:dyDescent="0.25">
      <c r="A42" s="18" t="s">
        <v>51</v>
      </c>
      <c r="B42" s="70" t="s">
        <v>52</v>
      </c>
      <c r="C42" s="70"/>
      <c r="D42" s="70"/>
      <c r="E42" s="70"/>
      <c r="F42" s="70"/>
      <c r="G42" s="70"/>
      <c r="H42" s="19"/>
    </row>
    <row r="43" spans="1:25" ht="30" x14ac:dyDescent="0.25">
      <c r="A43" s="18" t="s">
        <v>53</v>
      </c>
      <c r="B43" s="70" t="s">
        <v>54</v>
      </c>
      <c r="C43" s="70"/>
      <c r="D43" s="70"/>
      <c r="E43" s="70"/>
      <c r="F43" s="70"/>
      <c r="G43" s="70"/>
      <c r="H43" s="19"/>
    </row>
    <row r="44" spans="1:25" x14ac:dyDescent="0.25">
      <c r="A44" s="18" t="s">
        <v>55</v>
      </c>
      <c r="B44" s="70" t="s">
        <v>56</v>
      </c>
      <c r="C44" s="70"/>
      <c r="D44" s="70"/>
      <c r="E44" s="70"/>
      <c r="F44" s="70"/>
      <c r="G44" s="70"/>
      <c r="H44" s="19"/>
    </row>
    <row r="45" spans="1:25" x14ac:dyDescent="0.25">
      <c r="A45" s="18" t="s">
        <v>57</v>
      </c>
      <c r="B45" s="70" t="s">
        <v>58</v>
      </c>
      <c r="C45" s="70"/>
      <c r="D45" s="70"/>
      <c r="E45" s="70"/>
      <c r="F45" s="70"/>
      <c r="G45" s="70"/>
      <c r="H45" s="19"/>
    </row>
    <row r="46" spans="1:25" x14ac:dyDescent="0.25">
      <c r="A46" s="18" t="s">
        <v>59</v>
      </c>
      <c r="B46" s="70" t="s">
        <v>60</v>
      </c>
      <c r="C46" s="70"/>
      <c r="D46" s="70"/>
      <c r="E46" s="70"/>
      <c r="F46" s="70"/>
      <c r="G46" s="70"/>
      <c r="H46" s="19"/>
    </row>
    <row r="47" spans="1:25" x14ac:dyDescent="0.25">
      <c r="A47" s="18" t="s">
        <v>61</v>
      </c>
      <c r="B47" s="70" t="s">
        <v>62</v>
      </c>
      <c r="C47" s="70"/>
      <c r="D47" s="70"/>
      <c r="E47" s="70"/>
      <c r="F47" s="70"/>
      <c r="G47" s="70"/>
      <c r="H47" s="19"/>
    </row>
    <row r="48" spans="1:25" ht="45" x14ac:dyDescent="0.25">
      <c r="A48" s="18" t="s">
        <v>63</v>
      </c>
      <c r="B48" s="70" t="s">
        <v>64</v>
      </c>
      <c r="C48" s="70"/>
      <c r="D48" s="70"/>
      <c r="E48" s="70"/>
      <c r="F48" s="70"/>
      <c r="G48" s="70"/>
      <c r="H48" s="19"/>
    </row>
    <row r="49" spans="1:8" x14ac:dyDescent="0.25">
      <c r="A49" s="18" t="s">
        <v>65</v>
      </c>
      <c r="B49" s="70" t="s">
        <v>66</v>
      </c>
      <c r="C49" s="70"/>
      <c r="D49" s="70"/>
      <c r="E49" s="70"/>
      <c r="F49" s="70"/>
      <c r="G49" s="70"/>
      <c r="H49" s="19"/>
    </row>
    <row r="50" spans="1:8" ht="30" x14ac:dyDescent="0.25">
      <c r="A50" s="18" t="s">
        <v>67</v>
      </c>
      <c r="B50" s="70" t="s">
        <v>68</v>
      </c>
      <c r="C50" s="70"/>
      <c r="D50" s="70"/>
      <c r="E50" s="70"/>
      <c r="F50" s="70"/>
      <c r="G50" s="70"/>
      <c r="H50" s="19"/>
    </row>
    <row r="51" spans="1:8" ht="30" x14ac:dyDescent="0.25">
      <c r="A51" s="18" t="s">
        <v>69</v>
      </c>
      <c r="B51" s="70" t="s">
        <v>70</v>
      </c>
      <c r="C51" s="70"/>
      <c r="D51" s="70"/>
      <c r="E51" s="70"/>
      <c r="F51" s="70"/>
      <c r="G51" s="70"/>
      <c r="H51" s="19"/>
    </row>
    <row r="52" spans="1:8" x14ac:dyDescent="0.25">
      <c r="A52" s="18" t="s">
        <v>71</v>
      </c>
      <c r="B52" s="70" t="s">
        <v>72</v>
      </c>
      <c r="C52" s="70"/>
      <c r="D52" s="70"/>
      <c r="E52" s="70"/>
      <c r="F52" s="70"/>
      <c r="G52" s="70"/>
      <c r="H52" s="19"/>
    </row>
    <row r="53" spans="1:8" ht="30" x14ac:dyDescent="0.25">
      <c r="A53" s="18" t="s">
        <v>73</v>
      </c>
      <c r="B53" s="70" t="s">
        <v>74</v>
      </c>
      <c r="C53" s="70"/>
      <c r="D53" s="70"/>
      <c r="E53" s="70"/>
      <c r="F53" s="70"/>
      <c r="G53" s="70"/>
      <c r="H53" s="19"/>
    </row>
    <row r="54" spans="1:8" ht="30" x14ac:dyDescent="0.25">
      <c r="A54" s="18" t="s">
        <v>75</v>
      </c>
      <c r="B54" s="70" t="s">
        <v>76</v>
      </c>
      <c r="C54" s="70"/>
      <c r="D54" s="70"/>
      <c r="E54" s="70"/>
      <c r="F54" s="70"/>
      <c r="G54" s="70"/>
      <c r="H54" s="19"/>
    </row>
    <row r="55" spans="1:8" ht="30" x14ac:dyDescent="0.25">
      <c r="A55" s="18" t="s">
        <v>77</v>
      </c>
      <c r="B55" s="70" t="s">
        <v>78</v>
      </c>
      <c r="C55" s="70"/>
      <c r="D55" s="70"/>
      <c r="E55" s="70"/>
      <c r="F55" s="70"/>
      <c r="G55" s="70"/>
      <c r="H55" s="19"/>
    </row>
    <row r="56" spans="1:8" ht="30" x14ac:dyDescent="0.25">
      <c r="B56" s="12"/>
      <c r="C56" s="12"/>
      <c r="D56" s="12"/>
      <c r="E56" s="73" t="s">
        <v>79</v>
      </c>
      <c r="F56" s="73" t="str">
        <f>IF((COUNT(C34:C55)&lt;&gt;COUNT(F34:F55)),"", ROUND(SUM(F34:F55),2))</f>
        <v/>
      </c>
      <c r="G56" s="74" t="str">
        <f>IF((COUNT(C34:C55)&lt;&gt;COUNT(F34:F55)),"Neužpildytos visų objektų kainos", "")</f>
        <v>Neužpildytos visų objektų kainos</v>
      </c>
    </row>
    <row r="57" spans="1:8" ht="30" x14ac:dyDescent="0.25">
      <c r="B57" s="12"/>
      <c r="C57" s="73" t="s">
        <v>80</v>
      </c>
      <c r="D57" s="72"/>
      <c r="E57" s="73" t="s">
        <v>81</v>
      </c>
      <c r="F57" s="73" t="str">
        <f>IF(OR(F56="",D57=""),"", ROUND(PRODUCT(D57,F56)/100,2))</f>
        <v/>
      </c>
      <c r="G57" s="74" t="str">
        <f>IF(D57="", "Nurodykite taikomą PVM dydį", "")</f>
        <v>Nurodykite taikomą PVM dydį</v>
      </c>
    </row>
    <row r="58" spans="1:8" x14ac:dyDescent="0.25">
      <c r="B58" s="12"/>
      <c r="C58" s="12"/>
      <c r="D58" s="12"/>
      <c r="E58" s="73" t="s">
        <v>82</v>
      </c>
      <c r="F58" s="73">
        <f>IF(ISBLANK(F57), "", ROUND(SUM(F56:F57),2))</f>
        <v>0</v>
      </c>
      <c r="G58" s="12"/>
    </row>
  </sheetData>
  <sheetProtection algorithmName="SHA-512" hashValue="TwI1IM71mWvF7xyOdQ0aiiBgnlcR5BQtslpKYkBBvBjXCfG97IGmud2cQPdz/9baCiMMSdHreV8MMBWJg/+UXw==" saltValue="nwI25BxobJv6+UNWw1gdO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83</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84</v>
      </c>
      <c r="B5" s="44"/>
      <c r="C5" s="42" t="s">
        <v>85</v>
      </c>
      <c r="D5" s="43"/>
      <c r="E5" s="44"/>
      <c r="F5" s="42" t="s">
        <v>86</v>
      </c>
      <c r="G5" s="43"/>
      <c r="H5" s="44"/>
      <c r="I5" s="42" t="s">
        <v>87</v>
      </c>
      <c r="J5" s="44"/>
      <c r="K5" s="9" t="s">
        <v>88</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89</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85</v>
      </c>
      <c r="D19" s="43"/>
      <c r="E19" s="44"/>
      <c r="F19" s="42" t="s">
        <v>90</v>
      </c>
      <c r="G19" s="43"/>
      <c r="H19" s="44"/>
      <c r="I19" s="63" t="s">
        <v>87</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91</v>
      </c>
      <c r="B33" s="30"/>
      <c r="C33" s="30"/>
      <c r="D33" s="30"/>
      <c r="E33" s="30"/>
      <c r="F33" s="30"/>
      <c r="G33" s="30"/>
      <c r="H33" s="30"/>
      <c r="I33" s="30"/>
      <c r="J33" s="30"/>
    </row>
    <row r="34" spans="1:10" ht="15.95" customHeight="1" thickBot="1" x14ac:dyDescent="0.3"/>
    <row r="35" spans="1:10" ht="15.95" customHeight="1" x14ac:dyDescent="0.25">
      <c r="A35" s="8" t="s">
        <v>27</v>
      </c>
      <c r="B35" s="59" t="s">
        <v>92</v>
      </c>
      <c r="C35" s="43"/>
      <c r="D35" s="43"/>
      <c r="E35" s="43"/>
      <c r="F35" s="43"/>
      <c r="G35" s="44"/>
      <c r="H35" s="60" t="s">
        <v>93</v>
      </c>
      <c r="I35" s="43"/>
      <c r="J35" s="61"/>
    </row>
    <row r="36" spans="1:10" ht="48" customHeight="1" x14ac:dyDescent="0.25">
      <c r="A36" s="22" t="s">
        <v>94</v>
      </c>
      <c r="B36" s="51" t="s">
        <v>95</v>
      </c>
      <c r="C36" s="46"/>
      <c r="D36" s="46"/>
      <c r="E36" s="46"/>
      <c r="F36" s="46"/>
      <c r="G36" s="29"/>
      <c r="H36" s="54"/>
      <c r="I36" s="46"/>
      <c r="J36" s="48"/>
    </row>
    <row r="37" spans="1:10" ht="48" customHeight="1" x14ac:dyDescent="0.25">
      <c r="A37" s="22" t="s">
        <v>96</v>
      </c>
      <c r="B37" s="51" t="s">
        <v>97</v>
      </c>
      <c r="C37" s="46"/>
      <c r="D37" s="46"/>
      <c r="E37" s="46"/>
      <c r="F37" s="46"/>
      <c r="G37" s="29"/>
      <c r="H37" s="54"/>
      <c r="I37" s="46"/>
      <c r="J37" s="48"/>
    </row>
    <row r="38" spans="1:10" ht="48" customHeight="1" x14ac:dyDescent="0.25">
      <c r="A38" s="22" t="s">
        <v>98</v>
      </c>
      <c r="B38" s="51" t="s">
        <v>99</v>
      </c>
      <c r="C38" s="46"/>
      <c r="D38" s="46"/>
      <c r="E38" s="46"/>
      <c r="F38" s="46"/>
      <c r="G38" s="29"/>
      <c r="H38" s="54"/>
      <c r="I38" s="46"/>
      <c r="J38" s="48"/>
    </row>
    <row r="39" spans="1:10" ht="48" customHeight="1" x14ac:dyDescent="0.25">
      <c r="A39" s="22" t="s">
        <v>100</v>
      </c>
      <c r="B39" s="51" t="s">
        <v>101</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102</v>
      </c>
      <c r="B48" s="30"/>
      <c r="C48" s="30"/>
      <c r="D48" s="30"/>
      <c r="E48" s="30"/>
      <c r="F48" s="30"/>
      <c r="G48" s="30"/>
      <c r="H48" s="30"/>
      <c r="I48" s="30"/>
      <c r="J48" s="30"/>
    </row>
    <row r="51" spans="1:10" x14ac:dyDescent="0.25">
      <c r="A51" s="50" t="s">
        <v>103</v>
      </c>
      <c r="B51" s="30"/>
      <c r="C51" s="30"/>
      <c r="D51" s="30"/>
      <c r="E51" s="56"/>
      <c r="F51" s="30"/>
      <c r="G51" s="30"/>
      <c r="H51" s="30"/>
      <c r="I51" s="30"/>
      <c r="J51" s="30"/>
    </row>
    <row r="53" spans="1:10" x14ac:dyDescent="0.25">
      <c r="A53" s="50" t="s">
        <v>104</v>
      </c>
      <c r="B53" s="30"/>
      <c r="C53" s="30"/>
      <c r="D53" s="30"/>
      <c r="E53" s="56"/>
      <c r="F53" s="30"/>
      <c r="G53" s="30"/>
      <c r="H53" s="30"/>
      <c r="I53" s="30"/>
      <c r="J53" s="30"/>
    </row>
    <row r="100" spans="1:1" ht="15.75" x14ac:dyDescent="0.25">
      <c r="A100" t="s">
        <v>105</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2026-06-03T05:15:18Z</dcterms:modified>
</cp:coreProperties>
</file>