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ursa.local\data\users\r.kumetaitiene\My Documents\2026 PIRKIMAI\2026-05-04 Dariaus ir Girėno\Pirkimo dokumentai\"/>
    </mc:Choice>
  </mc:AlternateContent>
  <xr:revisionPtr revIDLastSave="0" documentId="13_ncr:1_{39C731BE-6DBB-496F-917F-3FB42909ED62}" xr6:coauthVersionLast="47" xr6:coauthVersionMax="47" xr10:uidLastSave="{00000000-0000-0000-0000-000000000000}"/>
  <bookViews>
    <workbookView xWindow="-110" yWindow="-110" windowWidth="25820" windowHeight="13900" activeTab="1" xr2:uid="{5E40F5DC-C22B-4659-A7F8-53C0FC604F0B}"/>
  </bookViews>
  <sheets>
    <sheet name="S dalis" sheetId="1" r:id="rId1"/>
    <sheet name="VN dalis" sheetId="5" r:id="rId2"/>
    <sheet name="Kadastriniai matavimai" sheetId="7" r:id="rId3"/>
  </sheets>
  <definedNames>
    <definedName name="_xlnm.Print_Area" localSheetId="0">'S dalis'!$A$1:$F$49</definedName>
    <definedName name="_xlnm.Print_Area" localSheetId="1">'VN dalis'!$A$1:$F$32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7" l="1"/>
  <c r="F49" i="1"/>
  <c r="J7" i="7"/>
  <c r="J6" i="7"/>
  <c r="F31" i="5"/>
  <c r="F30" i="5"/>
  <c r="F29" i="5"/>
  <c r="F28" i="5"/>
  <c r="F27" i="5"/>
  <c r="F26" i="5"/>
  <c r="F24" i="5"/>
  <c r="F23" i="5"/>
  <c r="F22" i="5"/>
  <c r="F21" i="5"/>
  <c r="F20" i="5"/>
  <c r="F19" i="5"/>
  <c r="F18" i="5"/>
  <c r="F17" i="5"/>
  <c r="F16" i="5"/>
  <c r="F15" i="5"/>
  <c r="F14" i="5"/>
  <c r="F13" i="5"/>
  <c r="F11" i="5"/>
  <c r="F10" i="5"/>
  <c r="F9" i="5"/>
  <c r="F48" i="1"/>
  <c r="F47" i="1"/>
  <c r="F46" i="1"/>
  <c r="F44" i="1"/>
  <c r="F43" i="1"/>
  <c r="F42" i="1"/>
  <c r="F41" i="1"/>
  <c r="F40" i="1"/>
  <c r="F38" i="1"/>
  <c r="F37" i="1"/>
  <c r="F36" i="1"/>
  <c r="F35" i="1"/>
  <c r="F33" i="1"/>
  <c r="F32" i="1"/>
  <c r="F31" i="1"/>
  <c r="F30" i="1"/>
  <c r="F28" i="1"/>
  <c r="F27" i="1"/>
  <c r="F26" i="1"/>
  <c r="F25" i="1"/>
  <c r="F23" i="1"/>
  <c r="F22" i="1"/>
  <c r="F21" i="1"/>
  <c r="F20" i="1"/>
  <c r="F19" i="1"/>
  <c r="F17" i="1"/>
  <c r="F16" i="1"/>
  <c r="F15" i="1"/>
  <c r="F14" i="1"/>
  <c r="F12" i="1"/>
  <c r="F11" i="1"/>
  <c r="F10" i="1"/>
  <c r="F9" i="1"/>
  <c r="F32" i="5" l="1"/>
</calcChain>
</file>

<file path=xl/sharedStrings.xml><?xml version="1.0" encoding="utf-8"?>
<sst xmlns="http://schemas.openxmlformats.org/spreadsheetml/2006/main" count="241" uniqueCount="173">
  <si>
    <t>Pavadinimas ir techninės charakteristikos</t>
  </si>
  <si>
    <t>Kiekis</t>
  </si>
  <si>
    <t>1. </t>
  </si>
  <si>
    <t>Paruošiamieji ir ardymo darbai</t>
  </si>
  <si>
    <t>1.1</t>
  </si>
  <si>
    <t>Gatvės ašinės linijos nužymėjimas</t>
  </si>
  <si>
    <t>1.2</t>
  </si>
  <si>
    <t>m</t>
  </si>
  <si>
    <t>1.3</t>
  </si>
  <si>
    <t>1.4</t>
  </si>
  <si>
    <t>vnt.</t>
  </si>
  <si>
    <t>Kiti darbai</t>
  </si>
  <si>
    <t>Žemės darbai</t>
  </si>
  <si>
    <t>2.1</t>
  </si>
  <si>
    <t>2.2</t>
  </si>
  <si>
    <t>2.3</t>
  </si>
  <si>
    <t>2.4</t>
  </si>
  <si>
    <t xml:space="preserve">Žemės sankasos viršaus planiravimas mechanizuotu būdu, kai gruntas II gr. </t>
  </si>
  <si>
    <t>3.1</t>
  </si>
  <si>
    <t>3.2</t>
  </si>
  <si>
    <t>3.3</t>
  </si>
  <si>
    <t>3.4</t>
  </si>
  <si>
    <t>3.5</t>
  </si>
  <si>
    <t>4.1</t>
  </si>
  <si>
    <t>4.2</t>
  </si>
  <si>
    <t>20 cm storio skaldos pagrindo sluoksnio iš nesurištojo mineralinių medžiagų mišinio įrengimas (fr. 0/45)</t>
  </si>
  <si>
    <t>4.3</t>
  </si>
  <si>
    <t>4.4</t>
  </si>
  <si>
    <t>5.1</t>
  </si>
  <si>
    <t>Nuovažų dangos konstrukcijos įrengimo darbai iš asfalto dangos</t>
  </si>
  <si>
    <t>37 cm min storio apsauginio šalčiui atsparaus sluoksnio iš nesurištojo mineralinių medžiagų mišinio įrengimas</t>
  </si>
  <si>
    <t>8 cm asfalto pagrindo - dangos sluoksnio iš AC 16 PD įrengimas</t>
  </si>
  <si>
    <t>5.2</t>
  </si>
  <si>
    <t>15 cm storio skaldos pagrindo sluoksnio iš nesurištojo mineralinių medžiagų mišinio įrengimas (fr. 0/45)</t>
  </si>
  <si>
    <t>3 cm storio pasluoksnio įrengimas</t>
  </si>
  <si>
    <t>8 cm storio betoninių trinkelių dangos įrengimas</t>
  </si>
  <si>
    <t>6.1</t>
  </si>
  <si>
    <t>6.2</t>
  </si>
  <si>
    <t>Bordiūrų įrengimas</t>
  </si>
  <si>
    <t>7.1</t>
  </si>
  <si>
    <t>7.2</t>
  </si>
  <si>
    <t>7.3</t>
  </si>
  <si>
    <t>Asfalto ir betoninių gaminių sandarinimo juostos įrengimas</t>
  </si>
  <si>
    <t>7.4</t>
  </si>
  <si>
    <t>7.5</t>
  </si>
  <si>
    <t>8.1</t>
  </si>
  <si>
    <t>8.2</t>
  </si>
  <si>
    <t>8.3</t>
  </si>
  <si>
    <t>Kelio ženklų vienstiebių metalinių atramų (d=76,1/2.0 mm) pastatymas, kai pamatas rengiamas iš C25/30 klasės betono</t>
  </si>
  <si>
    <t>Kelio ženklų skydų montavimas prie vienstiebių atramų rankiniu būdu, kai ženklo dydžio grupė 1</t>
  </si>
  <si>
    <t>6.3</t>
  </si>
  <si>
    <t>6.4</t>
  </si>
  <si>
    <t>5.3</t>
  </si>
  <si>
    <t>SĄNAUDŲ KIEKIŲ ŽINIARAŠTIS NR. 1</t>
  </si>
  <si>
    <t>SUSISIEKIMO DALIS</t>
  </si>
  <si>
    <t xml:space="preserve">Eil. Nr. </t>
  </si>
  <si>
    <t>Mato vienetas</t>
  </si>
  <si>
    <t>Vieneto kaina, Eur be PVM</t>
  </si>
  <si>
    <t>Iš viso, Eur be PVM</t>
  </si>
  <si>
    <r>
      <t>m</t>
    </r>
    <r>
      <rPr>
        <vertAlign val="superscript"/>
        <sz val="12"/>
        <color theme="1"/>
        <rFont val="Times New Roman"/>
        <family val="1"/>
        <charset val="186"/>
      </rPr>
      <t>2</t>
    </r>
  </si>
  <si>
    <r>
      <t>m</t>
    </r>
    <r>
      <rPr>
        <vertAlign val="superscript"/>
        <sz val="12"/>
        <color theme="1"/>
        <rFont val="Times New Roman"/>
        <family val="1"/>
        <charset val="186"/>
      </rPr>
      <t>3</t>
    </r>
  </si>
  <si>
    <t>Iš viso Žiniaraštyje Nr. 1</t>
  </si>
  <si>
    <t>Iš viso Žiniaraštyje Nr. 2</t>
  </si>
  <si>
    <t>Iš viso Žiniaraštyje Nr. 3</t>
  </si>
  <si>
    <t>SĄNAUDŲ KIEKIŲ ŽINIARAŠTIS NR. 2</t>
  </si>
  <si>
    <t>kompl.</t>
  </si>
  <si>
    <t>Požeminių komunikacijų žymėjimo ženklai</t>
  </si>
  <si>
    <t>Grunto kasimas ir užvertimas rankiniu būdu sankirtose su kitomis komunikacijomis</t>
  </si>
  <si>
    <t>Tranšėjų dugno pagilinimas rankiniu būdu ir išlyginimas</t>
  </si>
  <si>
    <t>Vamzdžių užpylimas smėliniu gruntu, sutankinant rankiniu būdu</t>
  </si>
  <si>
    <t>1.1.    </t>
  </si>
  <si>
    <t>1.2.    </t>
  </si>
  <si>
    <t>2.1.    </t>
  </si>
  <si>
    <t>2.2.    </t>
  </si>
  <si>
    <t>2.3.    </t>
  </si>
  <si>
    <r>
      <t>m</t>
    </r>
    <r>
      <rPr>
        <vertAlign val="superscript"/>
        <sz val="12"/>
        <color rgb="FF000000"/>
        <rFont val="Times New Roman"/>
        <family val="1"/>
        <charset val="186"/>
      </rPr>
      <t>3</t>
    </r>
  </si>
  <si>
    <t>Eilės Nr.</t>
  </si>
  <si>
    <t>Darbo pavadinimas, aprašymas</t>
  </si>
  <si>
    <t>Mato vnt.</t>
  </si>
  <si>
    <t>1.</t>
  </si>
  <si>
    <t>Kontrolinių - geodezinių nuotraukų atlikimas</t>
  </si>
  <si>
    <t>2.</t>
  </si>
  <si>
    <t>Kadastrinių bylų parengimas su VĮ Registrų centras patikra</t>
  </si>
  <si>
    <t>KADASTRINIAI MATAVIMAI</t>
  </si>
  <si>
    <t>249</t>
  </si>
  <si>
    <t>Betoninių bordiūrų (gatvės) demontavimas  ir išvežimas Rangovo pasirinktu atstumu</t>
  </si>
  <si>
    <t>t</t>
  </si>
  <si>
    <t xml:space="preserve">Saugaus eismo reguliavimo ženklų demontavimas </t>
  </si>
  <si>
    <t>3</t>
  </si>
  <si>
    <t>4</t>
  </si>
  <si>
    <t>Esamos asfalto dangos demontavimas ir išvežimas į rangovo parinktą sąvartą</t>
  </si>
  <si>
    <t>32</t>
  </si>
  <si>
    <t>II gr. grunto kasimas ekskavatoriais, pakrovimas į autosavivarčius ir išvežimas rangovo pasirinktu atstumu</t>
  </si>
  <si>
    <t>1180</t>
  </si>
  <si>
    <t>Nepanaudoto grunto išvežimas rangovo pasirinktu atstumu į sąvartą</t>
  </si>
  <si>
    <t>1685</t>
  </si>
  <si>
    <t>II gr. Grunto sluoksnio sutankinimas prikabinamais 25 t volais, važiuojant viena vieta 7 kartus h-0,40 m</t>
  </si>
  <si>
    <t>674</t>
  </si>
  <si>
    <t>20 cm storio grunto sluoksnio pakeitimas šalčiui nejautriom medžiagom</t>
  </si>
  <si>
    <t>633</t>
  </si>
  <si>
    <t>40 cm min storio apsauginio šalčiui atsparaus sluoksnio iš nesurištojo mineralinių medžiagų mišinio įrengimas</t>
  </si>
  <si>
    <t>909</t>
  </si>
  <si>
    <t>1479</t>
  </si>
  <si>
    <t>8 cm storio asfalto pagrindo sluoksnis iš AC 16 PN mišinio įrengimas</t>
  </si>
  <si>
    <t>1482</t>
  </si>
  <si>
    <t>Bitumo siūlės įrengimas</t>
  </si>
  <si>
    <t>525</t>
  </si>
  <si>
    <t>161</t>
  </si>
  <si>
    <t>386</t>
  </si>
  <si>
    <t>15 cm storio mineralinių medžiagų be rišiklių dangos įrengimas (fr 0/32)</t>
  </si>
  <si>
    <t>183</t>
  </si>
  <si>
    <t>Šaligatvio įrengimo darbai</t>
  </si>
  <si>
    <t>17 cm min storio apsauginio šalčiui atsparaus sluoksnio iš nesurištojo mineralinių medžiagų mišinio įrengimas</t>
  </si>
  <si>
    <t>110</t>
  </si>
  <si>
    <t>106</t>
  </si>
  <si>
    <t>5.4</t>
  </si>
  <si>
    <t>683</t>
  </si>
  <si>
    <t>Betoninių bordiūrų 100.15.22 įrengimas ant betoninio pamato</t>
  </si>
  <si>
    <t>631</t>
  </si>
  <si>
    <t>Betoninių bordiūrų 100.15.30 įrengimas  ant betoninio pamato</t>
  </si>
  <si>
    <t>20</t>
  </si>
  <si>
    <t>Betono pagrindo bordiūrams įrengimas</t>
  </si>
  <si>
    <t>71</t>
  </si>
  <si>
    <t>Aikštelės įrengimo darbai</t>
  </si>
  <si>
    <t>20 cmgrunto pakeitimas šalčiui nejautriom medžiagom</t>
  </si>
  <si>
    <t>30</t>
  </si>
  <si>
    <t>113</t>
  </si>
  <si>
    <t>105</t>
  </si>
  <si>
    <t>49</t>
  </si>
  <si>
    <t>5</t>
  </si>
  <si>
    <t>Vejos įrengimas 10 cm</t>
  </si>
  <si>
    <t>597</t>
  </si>
  <si>
    <t>NUOTEKŲ ŠALINIMO DALIS</t>
  </si>
  <si>
    <t>Paviršinių nuotekų tinklų įrengimas</t>
  </si>
  <si>
    <t>Plastikiniai lygūs DN200 SN8 klasės vamzdžiai</t>
  </si>
  <si>
    <t>Plastikiniai lygūs DN250 SN8 klasės vamzdžiai</t>
  </si>
  <si>
    <t>1.3.    </t>
  </si>
  <si>
    <t>Plastikiniai lygūs DN300 SN8 klasės vamzdžiai</t>
  </si>
  <si>
    <t>2.    </t>
  </si>
  <si>
    <t>Protarpinės vamzdžių pravedimui per g/b šulinio sienas, kai vamzdžių diametrai:</t>
  </si>
  <si>
    <t>DN200</t>
  </si>
  <si>
    <t>DN250</t>
  </si>
  <si>
    <t>DN300</t>
  </si>
  <si>
    <t>3.</t>
  </si>
  <si>
    <t>Smėlio pasluoksnio įrengimas, kai h=10cm</t>
  </si>
  <si>
    <t>4.</t>
  </si>
  <si>
    <t>5.</t>
  </si>
  <si>
    <t>Surenkami d 1,0 m g/b kanalizacijos šuliniai su hidroizoliacija, Hvid=2,2m</t>
  </si>
  <si>
    <t>Surenkami d 1,5 m g/b kanalizacijos šuliniai su hidroizoliacija, Hvid=2,2m</t>
  </si>
  <si>
    <t>6.</t>
  </si>
  <si>
    <t>D400 klasės ketiniai dangčiai</t>
  </si>
  <si>
    <t>7.</t>
  </si>
  <si>
    <t xml:space="preserve">Latakų šulinio dugne įrengimas iš C12/15 markės betono </t>
  </si>
  <si>
    <t>8.</t>
  </si>
  <si>
    <t>9.</t>
  </si>
  <si>
    <t>Plastikinių DN425 šulinių su grotelėmis ir plastikiniu dugnu, įrengimas 500x500 mm</t>
  </si>
  <si>
    <t>10.</t>
  </si>
  <si>
    <t>TV diagnostika vamzdžiams</t>
  </si>
  <si>
    <t>Hidraulinis vamzdynų išbandymas</t>
  </si>
  <si>
    <t>11.</t>
  </si>
  <si>
    <t>Žemės darbai paviršinių nuotekų tinklų įrengimui</t>
  </si>
  <si>
    <t>12.</t>
  </si>
  <si>
    <t>Tranšėjų kasimas mechanizuotai iki 3,5m gylio grunte (su grunto išvežimu iki 1 km ir sandėliavimu)</t>
  </si>
  <si>
    <t>Tranšėjų kasimas mechanizuotai iki 3,5m gylio grunte (su grunto išvežimu rangovo pasirinktu atstumu)</t>
  </si>
  <si>
    <t>Vamzdynų užpylimas vietiniu gruntu ir sutankinimas vibroplokštėmis, atvežant gruntą iki 1 km (iki dangos konstrukcijos)</t>
  </si>
  <si>
    <t xml:space="preserve"> Darbų kiekių žiniaraštis NR. 3</t>
  </si>
  <si>
    <t>8 cm storio asfalto pagrindo sluoksnio iš AC 16 PD įrengimas</t>
  </si>
  <si>
    <t>12.1.</t>
  </si>
  <si>
    <t>12.2.</t>
  </si>
  <si>
    <t>12.3.</t>
  </si>
  <si>
    <t>12.4.</t>
  </si>
  <si>
    <t>12.5.</t>
  </si>
  <si>
    <t>12.6.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</si>
</sst>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49" fontId="1" fillId="0" borderId="0" xfId="0" applyNumberFormat="1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1" fontId="11" fillId="2" borderId="1" xfId="2" applyNumberFormat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10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1" fillId="2" borderId="3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" fontId="11" fillId="2" borderId="1" xfId="2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vertical="center" wrapText="1"/>
    </xf>
    <xf numFmtId="0" fontId="0" fillId="4" borderId="3" xfId="0" applyFont="1" applyFill="1" applyBorder="1" applyAlignment="1"/>
    <xf numFmtId="0" fontId="0" fillId="4" borderId="4" xfId="0" applyFont="1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4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3" borderId="3" xfId="0" applyFill="1" applyBorder="1" applyAlignment="1"/>
    <xf numFmtId="0" fontId="0" fillId="3" borderId="4" xfId="0" applyFill="1" applyBorder="1" applyAlignment="1"/>
    <xf numFmtId="4" fontId="1" fillId="0" borderId="1" xfId="0" applyNumberFormat="1" applyFont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</cellXfs>
  <cellStyles count="3">
    <cellStyle name="Įprastas" xfId="0" builtinId="0"/>
    <cellStyle name="Normal 4" xfId="2" xr:uid="{7F703286-5CE1-4A02-9443-7C7E07F66851}"/>
    <cellStyle name="Normal 95" xfId="1" xr:uid="{8488FB04-3AD0-46C4-B09B-2B40268D22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A988B-B75B-405F-B245-32D038862F7A}">
  <sheetPr>
    <pageSetUpPr fitToPage="1"/>
  </sheetPr>
  <dimension ref="A1:F49"/>
  <sheetViews>
    <sheetView topLeftCell="A41" zoomScale="85" zoomScaleNormal="85" workbookViewId="0">
      <selection activeCell="F49" sqref="F49"/>
    </sheetView>
  </sheetViews>
  <sheetFormatPr defaultRowHeight="14.5" x14ac:dyDescent="0.35"/>
  <cols>
    <col min="2" max="2" width="56.81640625" customWidth="1"/>
    <col min="4" max="4" width="12" style="13" customWidth="1"/>
    <col min="5" max="5" width="13.26953125" customWidth="1"/>
    <col min="6" max="6" width="16.26953125" customWidth="1"/>
  </cols>
  <sheetData>
    <row r="1" spans="1:6" ht="15" x14ac:dyDescent="0.35">
      <c r="A1" s="29" t="s">
        <v>53</v>
      </c>
      <c r="B1" s="29"/>
      <c r="C1" s="29"/>
      <c r="D1" s="29"/>
      <c r="E1" s="29"/>
      <c r="F1" s="29"/>
    </row>
    <row r="2" spans="1:6" ht="15" x14ac:dyDescent="0.35">
      <c r="A2" s="29" t="s">
        <v>54</v>
      </c>
      <c r="B2" s="29"/>
      <c r="C2" s="29"/>
      <c r="D2" s="29"/>
      <c r="E2" s="29"/>
      <c r="F2" s="29"/>
    </row>
    <row r="3" spans="1:6" ht="15" x14ac:dyDescent="0.35">
      <c r="A3" s="1"/>
      <c r="B3" s="1"/>
      <c r="C3" s="1"/>
      <c r="D3" s="11"/>
      <c r="E3" s="1"/>
      <c r="F3" s="1"/>
    </row>
    <row r="4" spans="1:6" ht="15.5" x14ac:dyDescent="0.35">
      <c r="A4" s="34"/>
      <c r="B4" s="34"/>
      <c r="C4" s="34"/>
      <c r="D4" s="34"/>
      <c r="E4" s="34"/>
      <c r="F4" s="34"/>
    </row>
    <row r="6" spans="1:6" ht="45" x14ac:dyDescent="0.35">
      <c r="A6" s="2" t="s">
        <v>55</v>
      </c>
      <c r="B6" s="3" t="s">
        <v>0</v>
      </c>
      <c r="C6" s="3" t="s">
        <v>56</v>
      </c>
      <c r="D6" s="12" t="s">
        <v>1</v>
      </c>
      <c r="E6" s="4" t="s">
        <v>57</v>
      </c>
      <c r="F6" s="5" t="s">
        <v>58</v>
      </c>
    </row>
    <row r="7" spans="1:6" ht="15" x14ac:dyDescent="0.35">
      <c r="A7" s="2">
        <v>1</v>
      </c>
      <c r="B7" s="3">
        <v>2</v>
      </c>
      <c r="C7" s="3">
        <v>3</v>
      </c>
      <c r="D7" s="12">
        <v>4</v>
      </c>
      <c r="E7" s="3">
        <v>5</v>
      </c>
      <c r="F7" s="3">
        <v>6</v>
      </c>
    </row>
    <row r="8" spans="1:6" ht="15.5" x14ac:dyDescent="0.35">
      <c r="A8" s="48" t="s">
        <v>2</v>
      </c>
      <c r="B8" s="57" t="s">
        <v>3</v>
      </c>
      <c r="C8" s="58"/>
      <c r="D8" s="58"/>
      <c r="E8" s="58"/>
      <c r="F8" s="55"/>
    </row>
    <row r="9" spans="1:6" ht="29.25" customHeight="1" x14ac:dyDescent="0.35">
      <c r="A9" s="6" t="s">
        <v>4</v>
      </c>
      <c r="B9" s="7" t="s">
        <v>5</v>
      </c>
      <c r="C9" s="6" t="s">
        <v>7</v>
      </c>
      <c r="D9" s="22" t="s">
        <v>84</v>
      </c>
      <c r="E9" s="28"/>
      <c r="F9" s="47">
        <f>D9*E9</f>
        <v>0</v>
      </c>
    </row>
    <row r="10" spans="1:6" ht="38.25" customHeight="1" x14ac:dyDescent="0.35">
      <c r="A10" s="6" t="s">
        <v>6</v>
      </c>
      <c r="B10" s="7" t="s">
        <v>85</v>
      </c>
      <c r="C10" s="6" t="s">
        <v>86</v>
      </c>
      <c r="D10" s="23">
        <v>1</v>
      </c>
      <c r="E10" s="28"/>
      <c r="F10" s="47">
        <f>D10*E10</f>
        <v>0</v>
      </c>
    </row>
    <row r="11" spans="1:6" ht="24" customHeight="1" x14ac:dyDescent="0.35">
      <c r="A11" s="6" t="s">
        <v>8</v>
      </c>
      <c r="B11" s="7" t="s">
        <v>87</v>
      </c>
      <c r="C11" s="6" t="s">
        <v>10</v>
      </c>
      <c r="D11" s="22" t="s">
        <v>88</v>
      </c>
      <c r="E11" s="28"/>
      <c r="F11" s="47">
        <f>D11*E11</f>
        <v>0</v>
      </c>
    </row>
    <row r="12" spans="1:6" ht="37.5" customHeight="1" x14ac:dyDescent="0.35">
      <c r="A12" s="6" t="s">
        <v>9</v>
      </c>
      <c r="B12" s="7" t="s">
        <v>90</v>
      </c>
      <c r="C12" s="6" t="s">
        <v>86</v>
      </c>
      <c r="D12" s="22" t="s">
        <v>91</v>
      </c>
      <c r="E12" s="28"/>
      <c r="F12" s="47">
        <f>D12*E12</f>
        <v>0</v>
      </c>
    </row>
    <row r="13" spans="1:6" ht="29.25" customHeight="1" x14ac:dyDescent="0.35">
      <c r="A13" s="48">
        <v>2</v>
      </c>
      <c r="B13" s="57" t="s">
        <v>12</v>
      </c>
      <c r="C13" s="54"/>
      <c r="D13" s="54"/>
      <c r="E13" s="54"/>
      <c r="F13" s="55"/>
    </row>
    <row r="14" spans="1:6" ht="36" customHeight="1" x14ac:dyDescent="0.35">
      <c r="A14" s="6" t="s">
        <v>13</v>
      </c>
      <c r="B14" s="7" t="s">
        <v>92</v>
      </c>
      <c r="C14" s="6" t="s">
        <v>60</v>
      </c>
      <c r="D14" s="22" t="s">
        <v>93</v>
      </c>
      <c r="E14" s="28"/>
      <c r="F14" s="47">
        <f>D14*E14</f>
        <v>0</v>
      </c>
    </row>
    <row r="15" spans="1:6" ht="33" customHeight="1" x14ac:dyDescent="0.35">
      <c r="A15" s="6" t="s">
        <v>14</v>
      </c>
      <c r="B15" s="7" t="s">
        <v>94</v>
      </c>
      <c r="C15" s="6" t="s">
        <v>60</v>
      </c>
      <c r="D15" s="22" t="s">
        <v>93</v>
      </c>
      <c r="E15" s="28"/>
      <c r="F15" s="47">
        <f>D15*E15</f>
        <v>0</v>
      </c>
    </row>
    <row r="16" spans="1:6" ht="35.25" customHeight="1" x14ac:dyDescent="0.35">
      <c r="A16" s="6" t="s">
        <v>15</v>
      </c>
      <c r="B16" s="7" t="s">
        <v>17</v>
      </c>
      <c r="C16" s="6" t="s">
        <v>59</v>
      </c>
      <c r="D16" s="22" t="s">
        <v>95</v>
      </c>
      <c r="E16" s="28"/>
      <c r="F16" s="47">
        <f>D16*E16</f>
        <v>0</v>
      </c>
    </row>
    <row r="17" spans="1:6" ht="34.5" customHeight="1" x14ac:dyDescent="0.35">
      <c r="A17" s="6" t="s">
        <v>16</v>
      </c>
      <c r="B17" s="7" t="s">
        <v>96</v>
      </c>
      <c r="C17" s="6" t="s">
        <v>60</v>
      </c>
      <c r="D17" s="22" t="s">
        <v>97</v>
      </c>
      <c r="E17" s="28"/>
      <c r="F17" s="47">
        <f>D17*E17</f>
        <v>0</v>
      </c>
    </row>
    <row r="18" spans="1:6" ht="32.25" customHeight="1" x14ac:dyDescent="0.35">
      <c r="A18" s="48">
        <v>3</v>
      </c>
      <c r="B18" s="57"/>
      <c r="C18" s="54"/>
      <c r="D18" s="54"/>
      <c r="E18" s="54"/>
      <c r="F18" s="55"/>
    </row>
    <row r="19" spans="1:6" ht="37.5" customHeight="1" x14ac:dyDescent="0.35">
      <c r="A19" s="6" t="s">
        <v>18</v>
      </c>
      <c r="B19" s="7" t="s">
        <v>98</v>
      </c>
      <c r="C19" s="6" t="s">
        <v>60</v>
      </c>
      <c r="D19" s="22" t="s">
        <v>99</v>
      </c>
      <c r="E19" s="28"/>
      <c r="F19" s="47">
        <f>D19*E19</f>
        <v>0</v>
      </c>
    </row>
    <row r="20" spans="1:6" ht="42" customHeight="1" x14ac:dyDescent="0.35">
      <c r="A20" s="6" t="s">
        <v>19</v>
      </c>
      <c r="B20" s="7" t="s">
        <v>100</v>
      </c>
      <c r="C20" s="6" t="s">
        <v>60</v>
      </c>
      <c r="D20" s="22" t="s">
        <v>101</v>
      </c>
      <c r="E20" s="28"/>
      <c r="F20" s="47">
        <f>D20*E20</f>
        <v>0</v>
      </c>
    </row>
    <row r="21" spans="1:6" ht="34.5" customHeight="1" x14ac:dyDescent="0.35">
      <c r="A21" s="6" t="s">
        <v>20</v>
      </c>
      <c r="B21" s="7" t="s">
        <v>25</v>
      </c>
      <c r="C21" s="6" t="s">
        <v>59</v>
      </c>
      <c r="D21" s="22" t="s">
        <v>102</v>
      </c>
      <c r="E21" s="28"/>
      <c r="F21" s="47">
        <f>D21*E21</f>
        <v>0</v>
      </c>
    </row>
    <row r="22" spans="1:6" ht="36" customHeight="1" x14ac:dyDescent="0.35">
      <c r="A22" s="6" t="s">
        <v>21</v>
      </c>
      <c r="B22" s="7" t="s">
        <v>103</v>
      </c>
      <c r="C22" s="6" t="s">
        <v>59</v>
      </c>
      <c r="D22" s="22" t="s">
        <v>104</v>
      </c>
      <c r="E22" s="28"/>
      <c r="F22" s="47">
        <f>D22*E22</f>
        <v>0</v>
      </c>
    </row>
    <row r="23" spans="1:6" ht="33" customHeight="1" x14ac:dyDescent="0.35">
      <c r="A23" s="6" t="s">
        <v>22</v>
      </c>
      <c r="B23" s="7" t="s">
        <v>105</v>
      </c>
      <c r="C23" s="6" t="s">
        <v>7</v>
      </c>
      <c r="D23" s="22" t="s">
        <v>106</v>
      </c>
      <c r="E23" s="28"/>
      <c r="F23" s="47">
        <f>D23*E23</f>
        <v>0</v>
      </c>
    </row>
    <row r="24" spans="1:6" ht="33.75" customHeight="1" x14ac:dyDescent="0.35">
      <c r="A24" s="48">
        <v>4</v>
      </c>
      <c r="B24" s="57" t="s">
        <v>29</v>
      </c>
      <c r="C24" s="54"/>
      <c r="D24" s="54"/>
      <c r="E24" s="54"/>
      <c r="F24" s="55"/>
    </row>
    <row r="25" spans="1:6" ht="33.75" customHeight="1" x14ac:dyDescent="0.35">
      <c r="A25" s="6" t="s">
        <v>23</v>
      </c>
      <c r="B25" s="7" t="s">
        <v>30</v>
      </c>
      <c r="C25" s="6" t="s">
        <v>60</v>
      </c>
      <c r="D25" s="22" t="s">
        <v>107</v>
      </c>
      <c r="E25" s="28"/>
      <c r="F25" s="47">
        <f>D25*E25</f>
        <v>0</v>
      </c>
    </row>
    <row r="26" spans="1:6" ht="36" customHeight="1" x14ac:dyDescent="0.35">
      <c r="A26" s="6" t="s">
        <v>24</v>
      </c>
      <c r="B26" s="7" t="s">
        <v>25</v>
      </c>
      <c r="C26" s="6" t="s">
        <v>59</v>
      </c>
      <c r="D26" s="22" t="s">
        <v>108</v>
      </c>
      <c r="E26" s="28"/>
      <c r="F26" s="47">
        <f>D26*E26</f>
        <v>0</v>
      </c>
    </row>
    <row r="27" spans="1:6" ht="32.25" customHeight="1" x14ac:dyDescent="0.35">
      <c r="A27" s="6" t="s">
        <v>26</v>
      </c>
      <c r="B27" s="7" t="s">
        <v>31</v>
      </c>
      <c r="C27" s="6" t="s">
        <v>59</v>
      </c>
      <c r="D27" s="22" t="s">
        <v>108</v>
      </c>
      <c r="E27" s="28"/>
      <c r="F27" s="47">
        <f>D27*E27</f>
        <v>0</v>
      </c>
    </row>
    <row r="28" spans="1:6" ht="38.25" customHeight="1" x14ac:dyDescent="0.35">
      <c r="A28" s="6" t="s">
        <v>27</v>
      </c>
      <c r="B28" s="7" t="s">
        <v>109</v>
      </c>
      <c r="C28" s="6" t="s">
        <v>59</v>
      </c>
      <c r="D28" s="22" t="s">
        <v>110</v>
      </c>
      <c r="E28" s="28"/>
      <c r="F28" s="47">
        <f>D28*E28</f>
        <v>0</v>
      </c>
    </row>
    <row r="29" spans="1:6" ht="29.25" customHeight="1" x14ac:dyDescent="0.35">
      <c r="A29" s="26">
        <v>5</v>
      </c>
      <c r="B29" s="27" t="s">
        <v>111</v>
      </c>
      <c r="C29" s="59"/>
      <c r="D29" s="59"/>
      <c r="E29" s="59"/>
      <c r="F29" s="60"/>
    </row>
    <row r="30" spans="1:6" ht="33" customHeight="1" x14ac:dyDescent="0.35">
      <c r="A30" s="6" t="s">
        <v>28</v>
      </c>
      <c r="B30" s="7" t="s">
        <v>112</v>
      </c>
      <c r="C30" s="6" t="s">
        <v>59</v>
      </c>
      <c r="D30" s="22" t="s">
        <v>113</v>
      </c>
      <c r="E30" s="28"/>
      <c r="F30" s="47">
        <f>D30*E30</f>
        <v>0</v>
      </c>
    </row>
    <row r="31" spans="1:6" ht="35.25" customHeight="1" x14ac:dyDescent="0.35">
      <c r="A31" s="6" t="s">
        <v>32</v>
      </c>
      <c r="B31" s="7" t="s">
        <v>33</v>
      </c>
      <c r="C31" s="6" t="s">
        <v>59</v>
      </c>
      <c r="D31" s="22" t="s">
        <v>114</v>
      </c>
      <c r="E31" s="28"/>
      <c r="F31" s="47">
        <f>D31*E31</f>
        <v>0</v>
      </c>
    </row>
    <row r="32" spans="1:6" ht="29.25" customHeight="1" x14ac:dyDescent="0.35">
      <c r="A32" s="6" t="s">
        <v>52</v>
      </c>
      <c r="B32" s="7" t="s">
        <v>34</v>
      </c>
      <c r="C32" s="6" t="s">
        <v>59</v>
      </c>
      <c r="D32" s="22" t="s">
        <v>114</v>
      </c>
      <c r="E32" s="28"/>
      <c r="F32" s="47">
        <f>D32*E32</f>
        <v>0</v>
      </c>
    </row>
    <row r="33" spans="1:6" ht="30.75" customHeight="1" x14ac:dyDescent="0.35">
      <c r="A33" s="6" t="s">
        <v>115</v>
      </c>
      <c r="B33" s="7" t="s">
        <v>35</v>
      </c>
      <c r="C33" s="6" t="s">
        <v>59</v>
      </c>
      <c r="D33" s="22" t="s">
        <v>114</v>
      </c>
      <c r="E33" s="28"/>
      <c r="F33" s="47">
        <f>D33*E33</f>
        <v>0</v>
      </c>
    </row>
    <row r="34" spans="1:6" ht="29.25" customHeight="1" x14ac:dyDescent="0.35">
      <c r="A34" s="26">
        <v>6</v>
      </c>
      <c r="B34" s="27" t="s">
        <v>38</v>
      </c>
      <c r="C34" s="59"/>
      <c r="D34" s="59"/>
      <c r="E34" s="59"/>
      <c r="F34" s="60"/>
    </row>
    <row r="35" spans="1:6" ht="29.25" customHeight="1" x14ac:dyDescent="0.35">
      <c r="A35" s="6" t="s">
        <v>36</v>
      </c>
      <c r="B35" s="7" t="s">
        <v>42</v>
      </c>
      <c r="C35" s="6" t="s">
        <v>7</v>
      </c>
      <c r="D35" s="22" t="s">
        <v>116</v>
      </c>
      <c r="E35" s="28"/>
      <c r="F35" s="47">
        <f>D35*E35</f>
        <v>0</v>
      </c>
    </row>
    <row r="36" spans="1:6" ht="34.5" customHeight="1" x14ac:dyDescent="0.35">
      <c r="A36" s="6" t="s">
        <v>37</v>
      </c>
      <c r="B36" s="7" t="s">
        <v>117</v>
      </c>
      <c r="C36" s="6" t="s">
        <v>7</v>
      </c>
      <c r="D36" s="22" t="s">
        <v>118</v>
      </c>
      <c r="E36" s="28"/>
      <c r="F36" s="47">
        <f>D36*E36</f>
        <v>0</v>
      </c>
    </row>
    <row r="37" spans="1:6" ht="29.25" customHeight="1" x14ac:dyDescent="0.35">
      <c r="A37" s="6" t="s">
        <v>50</v>
      </c>
      <c r="B37" s="7" t="s">
        <v>119</v>
      </c>
      <c r="C37" s="6" t="s">
        <v>7</v>
      </c>
      <c r="D37" s="22" t="s">
        <v>120</v>
      </c>
      <c r="E37" s="28"/>
      <c r="F37" s="47">
        <f>D37*E37</f>
        <v>0</v>
      </c>
    </row>
    <row r="38" spans="1:6" ht="29.25" customHeight="1" x14ac:dyDescent="0.35">
      <c r="A38" s="6" t="s">
        <v>51</v>
      </c>
      <c r="B38" s="7" t="s">
        <v>121</v>
      </c>
      <c r="C38" s="6" t="s">
        <v>60</v>
      </c>
      <c r="D38" s="22" t="s">
        <v>122</v>
      </c>
      <c r="E38" s="28"/>
      <c r="F38" s="47">
        <f>D38*E38</f>
        <v>0</v>
      </c>
    </row>
    <row r="39" spans="1:6" ht="29.25" customHeight="1" x14ac:dyDescent="0.35">
      <c r="A39" s="26">
        <v>7</v>
      </c>
      <c r="B39" s="27" t="s">
        <v>123</v>
      </c>
      <c r="C39" s="59"/>
      <c r="D39" s="59"/>
      <c r="E39" s="59"/>
      <c r="F39" s="60"/>
    </row>
    <row r="40" spans="1:6" ht="38.25" customHeight="1" x14ac:dyDescent="0.35">
      <c r="A40" s="6" t="s">
        <v>39</v>
      </c>
      <c r="B40" s="7" t="s">
        <v>124</v>
      </c>
      <c r="C40" s="6" t="s">
        <v>60</v>
      </c>
      <c r="D40" s="22" t="s">
        <v>125</v>
      </c>
      <c r="E40" s="28"/>
      <c r="F40" s="47">
        <f>D40*E40</f>
        <v>0</v>
      </c>
    </row>
    <row r="41" spans="1:6" ht="38.25" customHeight="1" x14ac:dyDescent="0.35">
      <c r="A41" s="6" t="s">
        <v>40</v>
      </c>
      <c r="B41" s="7" t="s">
        <v>30</v>
      </c>
      <c r="C41" s="6" t="s">
        <v>59</v>
      </c>
      <c r="D41" s="22" t="s">
        <v>126</v>
      </c>
      <c r="E41" s="28"/>
      <c r="F41" s="47">
        <f>D41*E41</f>
        <v>0</v>
      </c>
    </row>
    <row r="42" spans="1:6" ht="38.25" customHeight="1" x14ac:dyDescent="0.35">
      <c r="A42" s="6" t="s">
        <v>41</v>
      </c>
      <c r="B42" s="7" t="s">
        <v>25</v>
      </c>
      <c r="C42" s="6" t="s">
        <v>59</v>
      </c>
      <c r="D42" s="22" t="s">
        <v>127</v>
      </c>
      <c r="E42" s="28"/>
      <c r="F42" s="47">
        <f>D42*E42</f>
        <v>0</v>
      </c>
    </row>
    <row r="43" spans="1:6" ht="38.25" customHeight="1" x14ac:dyDescent="0.35">
      <c r="A43" s="6" t="s">
        <v>43</v>
      </c>
      <c r="B43" s="25" t="s">
        <v>166</v>
      </c>
      <c r="C43" s="6" t="s">
        <v>59</v>
      </c>
      <c r="D43" s="22" t="s">
        <v>127</v>
      </c>
      <c r="E43" s="28"/>
      <c r="F43" s="47">
        <f>D43*E43</f>
        <v>0</v>
      </c>
    </row>
    <row r="44" spans="1:6" ht="33.75" customHeight="1" x14ac:dyDescent="0.35">
      <c r="A44" s="6" t="s">
        <v>44</v>
      </c>
      <c r="B44" s="7" t="s">
        <v>105</v>
      </c>
      <c r="C44" s="6" t="s">
        <v>7</v>
      </c>
      <c r="D44" s="22" t="s">
        <v>128</v>
      </c>
      <c r="E44" s="28"/>
      <c r="F44" s="47">
        <f>D44*E44</f>
        <v>0</v>
      </c>
    </row>
    <row r="45" spans="1:6" ht="29.25" customHeight="1" x14ac:dyDescent="0.35">
      <c r="A45" s="26">
        <v>8</v>
      </c>
      <c r="B45" s="27" t="s">
        <v>11</v>
      </c>
      <c r="C45" s="59"/>
      <c r="D45" s="59"/>
      <c r="E45" s="59"/>
      <c r="F45" s="60"/>
    </row>
    <row r="46" spans="1:6" ht="44.25" customHeight="1" x14ac:dyDescent="0.35">
      <c r="A46" s="6" t="s">
        <v>45</v>
      </c>
      <c r="B46" s="7" t="s">
        <v>48</v>
      </c>
      <c r="C46" s="6" t="s">
        <v>10</v>
      </c>
      <c r="D46" s="22" t="s">
        <v>89</v>
      </c>
      <c r="E46" s="28"/>
      <c r="F46" s="47">
        <f>D46*E46</f>
        <v>0</v>
      </c>
    </row>
    <row r="47" spans="1:6" ht="35.25" customHeight="1" x14ac:dyDescent="0.35">
      <c r="A47" s="6" t="s">
        <v>46</v>
      </c>
      <c r="B47" s="7" t="s">
        <v>49</v>
      </c>
      <c r="C47" s="6" t="s">
        <v>10</v>
      </c>
      <c r="D47" s="22" t="s">
        <v>129</v>
      </c>
      <c r="E47" s="28"/>
      <c r="F47" s="47">
        <f>D47*E47</f>
        <v>0</v>
      </c>
    </row>
    <row r="48" spans="1:6" ht="18.5" customHeight="1" x14ac:dyDescent="0.35">
      <c r="A48" s="6" t="s">
        <v>47</v>
      </c>
      <c r="B48" s="7" t="s">
        <v>130</v>
      </c>
      <c r="C48" s="6" t="s">
        <v>59</v>
      </c>
      <c r="D48" s="22" t="s">
        <v>131</v>
      </c>
      <c r="E48" s="28"/>
      <c r="F48" s="47">
        <f>D48*E48</f>
        <v>0</v>
      </c>
    </row>
    <row r="49" spans="1:6" s="10" customFormat="1" ht="20" customHeight="1" x14ac:dyDescent="0.35">
      <c r="A49" s="31" t="s">
        <v>61</v>
      </c>
      <c r="B49" s="32"/>
      <c r="C49" s="32"/>
      <c r="D49" s="32"/>
      <c r="E49" s="33"/>
      <c r="F49" s="61">
        <f>SUM(F8:F48)</f>
        <v>0</v>
      </c>
    </row>
  </sheetData>
  <mergeCells count="4">
    <mergeCell ref="A1:F1"/>
    <mergeCell ref="A2:F2"/>
    <mergeCell ref="A4:F4"/>
    <mergeCell ref="A49:E49"/>
  </mergeCells>
  <pageMargins left="0.7" right="0.7" top="0.75" bottom="0.75" header="0.3" footer="0.3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DFA7A-AE56-4964-A3CA-384BB448B6C3}">
  <sheetPr>
    <pageSetUpPr fitToPage="1"/>
  </sheetPr>
  <dimension ref="A1:F32"/>
  <sheetViews>
    <sheetView tabSelected="1" zoomScale="98" zoomScaleNormal="98" workbookViewId="0">
      <selection activeCell="E10" sqref="E10"/>
    </sheetView>
  </sheetViews>
  <sheetFormatPr defaultRowHeight="14.5" x14ac:dyDescent="0.35"/>
  <cols>
    <col min="2" max="2" width="54.7265625" customWidth="1"/>
    <col min="4" max="4" width="11.453125" customWidth="1"/>
    <col min="5" max="5" width="13.26953125" customWidth="1"/>
    <col min="6" max="6" width="15.36328125" customWidth="1"/>
    <col min="7" max="7" width="13.26953125" customWidth="1"/>
    <col min="8" max="8" width="12" customWidth="1"/>
  </cols>
  <sheetData>
    <row r="1" spans="1:6" ht="15" x14ac:dyDescent="0.35">
      <c r="B1" s="29" t="s">
        <v>64</v>
      </c>
      <c r="C1" s="29"/>
      <c r="D1" s="29"/>
      <c r="E1" s="29"/>
      <c r="F1" s="29"/>
    </row>
    <row r="2" spans="1:6" ht="15" x14ac:dyDescent="0.35">
      <c r="B2" s="29" t="s">
        <v>132</v>
      </c>
      <c r="C2" s="29"/>
      <c r="D2" s="29"/>
      <c r="E2" s="29"/>
      <c r="F2" s="29"/>
    </row>
    <row r="4" spans="1:6" ht="15" customHeight="1" x14ac:dyDescent="0.35">
      <c r="A4" s="30"/>
      <c r="B4" s="30"/>
      <c r="C4" s="30"/>
      <c r="D4" s="30"/>
      <c r="E4" s="30"/>
      <c r="F4" s="30"/>
    </row>
    <row r="6" spans="1:6" ht="50.25" customHeight="1" x14ac:dyDescent="0.35">
      <c r="A6" s="2" t="s">
        <v>55</v>
      </c>
      <c r="B6" s="3" t="s">
        <v>0</v>
      </c>
      <c r="C6" s="3" t="s">
        <v>56</v>
      </c>
      <c r="D6" s="3" t="s">
        <v>1</v>
      </c>
      <c r="E6" s="4" t="s">
        <v>57</v>
      </c>
      <c r="F6" s="5" t="s">
        <v>58</v>
      </c>
    </row>
    <row r="7" spans="1:6" ht="15" x14ac:dyDescent="0.35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</row>
    <row r="8" spans="1:6" ht="15.5" x14ac:dyDescent="0.35">
      <c r="A8" s="49" t="s">
        <v>79</v>
      </c>
      <c r="B8" s="56" t="s">
        <v>133</v>
      </c>
      <c r="C8" s="52"/>
      <c r="D8" s="52"/>
      <c r="E8" s="52"/>
      <c r="F8" s="53"/>
    </row>
    <row r="9" spans="1:6" ht="15.5" x14ac:dyDescent="0.35">
      <c r="A9" s="9" t="s">
        <v>70</v>
      </c>
      <c r="B9" s="8" t="s">
        <v>134</v>
      </c>
      <c r="C9" s="9" t="s">
        <v>7</v>
      </c>
      <c r="D9" s="24">
        <v>56</v>
      </c>
      <c r="E9" s="47"/>
      <c r="F9" s="47">
        <f>D9*E9</f>
        <v>0</v>
      </c>
    </row>
    <row r="10" spans="1:6" ht="15.5" x14ac:dyDescent="0.35">
      <c r="A10" s="9" t="s">
        <v>71</v>
      </c>
      <c r="B10" s="8" t="s">
        <v>135</v>
      </c>
      <c r="C10" s="9" t="s">
        <v>7</v>
      </c>
      <c r="D10" s="24">
        <v>114</v>
      </c>
      <c r="E10" s="47"/>
      <c r="F10" s="47">
        <f>D10*E10</f>
        <v>0</v>
      </c>
    </row>
    <row r="11" spans="1:6" ht="18.5" x14ac:dyDescent="0.35">
      <c r="A11" s="9" t="s">
        <v>136</v>
      </c>
      <c r="B11" s="8" t="s">
        <v>137</v>
      </c>
      <c r="C11" s="9" t="s">
        <v>60</v>
      </c>
      <c r="D11" s="24">
        <v>235</v>
      </c>
      <c r="E11" s="47"/>
      <c r="F11" s="47">
        <f>D11*E11</f>
        <v>0</v>
      </c>
    </row>
    <row r="12" spans="1:6" ht="31" x14ac:dyDescent="0.35">
      <c r="A12" s="49" t="s">
        <v>138</v>
      </c>
      <c r="B12" s="51" t="s">
        <v>139</v>
      </c>
      <c r="C12" s="54"/>
      <c r="D12" s="54"/>
      <c r="E12" s="54"/>
      <c r="F12" s="55"/>
    </row>
    <row r="13" spans="1:6" ht="15.5" x14ac:dyDescent="0.35">
      <c r="A13" s="9" t="s">
        <v>72</v>
      </c>
      <c r="B13" s="8" t="s">
        <v>140</v>
      </c>
      <c r="C13" s="9" t="s">
        <v>10</v>
      </c>
      <c r="D13" s="24">
        <v>12</v>
      </c>
      <c r="E13" s="47"/>
      <c r="F13" s="47">
        <f>D13*E13</f>
        <v>0</v>
      </c>
    </row>
    <row r="14" spans="1:6" ht="15.5" x14ac:dyDescent="0.35">
      <c r="A14" s="9" t="s">
        <v>73</v>
      </c>
      <c r="B14" s="7" t="s">
        <v>141</v>
      </c>
      <c r="C14" s="9" t="s">
        <v>10</v>
      </c>
      <c r="D14" s="24">
        <v>36</v>
      </c>
      <c r="E14" s="47"/>
      <c r="F14" s="47">
        <f>D14*E14</f>
        <v>0</v>
      </c>
    </row>
    <row r="15" spans="1:6" ht="15.5" x14ac:dyDescent="0.35">
      <c r="A15" s="9" t="s">
        <v>74</v>
      </c>
      <c r="B15" s="7" t="s">
        <v>142</v>
      </c>
      <c r="C15" s="9" t="s">
        <v>10</v>
      </c>
      <c r="D15" s="24">
        <v>22</v>
      </c>
      <c r="E15" s="47"/>
      <c r="F15" s="47">
        <f>D15*E15</f>
        <v>0</v>
      </c>
    </row>
    <row r="16" spans="1:6" ht="18.5" x14ac:dyDescent="0.35">
      <c r="A16" s="9" t="s">
        <v>143</v>
      </c>
      <c r="B16" s="8" t="s">
        <v>144</v>
      </c>
      <c r="C16" s="9" t="s">
        <v>60</v>
      </c>
      <c r="D16" s="24">
        <v>41</v>
      </c>
      <c r="E16" s="47"/>
      <c r="F16" s="47">
        <f>D16*E16</f>
        <v>0</v>
      </c>
    </row>
    <row r="17" spans="1:6" ht="31" x14ac:dyDescent="0.35">
      <c r="A17" s="9" t="s">
        <v>145</v>
      </c>
      <c r="B17" s="7" t="s">
        <v>147</v>
      </c>
      <c r="C17" s="9" t="s">
        <v>10</v>
      </c>
      <c r="D17" s="24">
        <v>27</v>
      </c>
      <c r="E17" s="47"/>
      <c r="F17" s="47">
        <f>D17*E17</f>
        <v>0</v>
      </c>
    </row>
    <row r="18" spans="1:6" ht="31" x14ac:dyDescent="0.35">
      <c r="A18" s="9" t="s">
        <v>146</v>
      </c>
      <c r="B18" s="7" t="s">
        <v>148</v>
      </c>
      <c r="C18" s="9" t="s">
        <v>10</v>
      </c>
      <c r="D18" s="24">
        <v>1</v>
      </c>
      <c r="E18" s="47"/>
      <c r="F18" s="47">
        <f>D18*E18</f>
        <v>0</v>
      </c>
    </row>
    <row r="19" spans="1:6" ht="15.5" x14ac:dyDescent="0.35">
      <c r="A19" s="9" t="s">
        <v>149</v>
      </c>
      <c r="B19" s="7" t="s">
        <v>150</v>
      </c>
      <c r="C19" s="9" t="s">
        <v>10</v>
      </c>
      <c r="D19" s="24">
        <v>28</v>
      </c>
      <c r="E19" s="47"/>
      <c r="F19" s="47">
        <f>D19*E19</f>
        <v>0</v>
      </c>
    </row>
    <row r="20" spans="1:6" ht="18.5" x14ac:dyDescent="0.35">
      <c r="A20" s="9" t="s">
        <v>151</v>
      </c>
      <c r="B20" s="7" t="s">
        <v>152</v>
      </c>
      <c r="C20" s="9" t="s">
        <v>60</v>
      </c>
      <c r="D20" s="24">
        <v>1</v>
      </c>
      <c r="E20" s="47"/>
      <c r="F20" s="47">
        <f>D20*E20</f>
        <v>0</v>
      </c>
    </row>
    <row r="21" spans="1:6" ht="15.5" x14ac:dyDescent="0.35">
      <c r="A21" s="9" t="s">
        <v>153</v>
      </c>
      <c r="B21" s="7" t="s">
        <v>66</v>
      </c>
      <c r="C21" s="9" t="s">
        <v>10</v>
      </c>
      <c r="D21" s="24">
        <v>30</v>
      </c>
      <c r="E21" s="47"/>
      <c r="F21" s="47">
        <f>D21*E21</f>
        <v>0</v>
      </c>
    </row>
    <row r="22" spans="1:6" ht="31" x14ac:dyDescent="0.35">
      <c r="A22" s="9" t="s">
        <v>154</v>
      </c>
      <c r="B22" s="7" t="s">
        <v>155</v>
      </c>
      <c r="C22" s="9" t="s">
        <v>10</v>
      </c>
      <c r="D22" s="24">
        <v>12</v>
      </c>
      <c r="E22" s="47"/>
      <c r="F22" s="47">
        <f>D22*E22</f>
        <v>0</v>
      </c>
    </row>
    <row r="23" spans="1:6" ht="15.5" x14ac:dyDescent="0.35">
      <c r="A23" s="9" t="s">
        <v>156</v>
      </c>
      <c r="B23" s="7" t="s">
        <v>157</v>
      </c>
      <c r="C23" s="9" t="s">
        <v>7</v>
      </c>
      <c r="D23" s="24">
        <v>405</v>
      </c>
      <c r="E23" s="47"/>
      <c r="F23" s="47">
        <f>D23*E23</f>
        <v>0</v>
      </c>
    </row>
    <row r="24" spans="1:6" ht="15.5" x14ac:dyDescent="0.35">
      <c r="A24" s="9" t="s">
        <v>159</v>
      </c>
      <c r="B24" s="7" t="s">
        <v>158</v>
      </c>
      <c r="C24" s="9" t="s">
        <v>65</v>
      </c>
      <c r="D24" s="24">
        <v>1</v>
      </c>
      <c r="E24" s="47"/>
      <c r="F24" s="47">
        <f>D24*E24</f>
        <v>0</v>
      </c>
    </row>
    <row r="25" spans="1:6" ht="17.25" customHeight="1" x14ac:dyDescent="0.35">
      <c r="A25" s="49" t="s">
        <v>161</v>
      </c>
      <c r="B25" s="51" t="s">
        <v>160</v>
      </c>
      <c r="C25" s="52"/>
      <c r="D25" s="52"/>
      <c r="E25" s="52"/>
      <c r="F25" s="53"/>
    </row>
    <row r="26" spans="1:6" ht="31" x14ac:dyDescent="0.35">
      <c r="A26" s="9" t="s">
        <v>167</v>
      </c>
      <c r="B26" s="7" t="s">
        <v>162</v>
      </c>
      <c r="C26" s="14" t="s">
        <v>75</v>
      </c>
      <c r="D26" s="24">
        <v>290</v>
      </c>
      <c r="E26" s="47"/>
      <c r="F26" s="47">
        <f>D26*E26</f>
        <v>0</v>
      </c>
    </row>
    <row r="27" spans="1:6" ht="31" x14ac:dyDescent="0.35">
      <c r="A27" s="9" t="s">
        <v>168</v>
      </c>
      <c r="B27" s="7" t="s">
        <v>163</v>
      </c>
      <c r="C27" s="14" t="s">
        <v>75</v>
      </c>
      <c r="D27" s="24">
        <v>603</v>
      </c>
      <c r="E27" s="47"/>
      <c r="F27" s="47">
        <f>D27*E27</f>
        <v>0</v>
      </c>
    </row>
    <row r="28" spans="1:6" ht="31" x14ac:dyDescent="0.35">
      <c r="A28" s="9" t="s">
        <v>169</v>
      </c>
      <c r="B28" s="7" t="s">
        <v>67</v>
      </c>
      <c r="C28" s="14" t="s">
        <v>75</v>
      </c>
      <c r="D28" s="24">
        <v>3</v>
      </c>
      <c r="E28" s="47"/>
      <c r="F28" s="47">
        <f>D28*E28</f>
        <v>0</v>
      </c>
    </row>
    <row r="29" spans="1:6" ht="18.5" x14ac:dyDescent="0.35">
      <c r="A29" s="9" t="s">
        <v>170</v>
      </c>
      <c r="B29" s="7" t="s">
        <v>68</v>
      </c>
      <c r="C29" s="14" t="s">
        <v>75</v>
      </c>
      <c r="D29" s="24">
        <v>5</v>
      </c>
      <c r="E29" s="47"/>
      <c r="F29" s="47">
        <f>D29*E29</f>
        <v>0</v>
      </c>
    </row>
    <row r="30" spans="1:6" ht="31" x14ac:dyDescent="0.35">
      <c r="A30" s="9" t="s">
        <v>171</v>
      </c>
      <c r="B30" s="7" t="s">
        <v>69</v>
      </c>
      <c r="C30" s="14" t="s">
        <v>75</v>
      </c>
      <c r="D30" s="24">
        <v>219</v>
      </c>
      <c r="E30" s="28"/>
      <c r="F30" s="47">
        <f>D30*E30</f>
        <v>0</v>
      </c>
    </row>
    <row r="31" spans="1:6" ht="46.5" x14ac:dyDescent="0.35">
      <c r="A31" s="9" t="s">
        <v>172</v>
      </c>
      <c r="B31" s="7" t="s">
        <v>164</v>
      </c>
      <c r="C31" s="14" t="s">
        <v>75</v>
      </c>
      <c r="D31" s="24">
        <v>290</v>
      </c>
      <c r="E31" s="47"/>
      <c r="F31" s="47">
        <f>D31*E31</f>
        <v>0</v>
      </c>
    </row>
    <row r="32" spans="1:6" s="10" customFormat="1" ht="15.5" x14ac:dyDescent="0.35">
      <c r="A32" s="31" t="s">
        <v>62</v>
      </c>
      <c r="B32" s="32"/>
      <c r="C32" s="32"/>
      <c r="D32" s="32"/>
      <c r="E32" s="33"/>
      <c r="F32" s="61">
        <f>SUM(F8:F31)</f>
        <v>0</v>
      </c>
    </row>
  </sheetData>
  <mergeCells count="4">
    <mergeCell ref="B1:F1"/>
    <mergeCell ref="B2:F2"/>
    <mergeCell ref="A4:F4"/>
    <mergeCell ref="A32:E32"/>
  </mergeCells>
  <pageMargins left="0.7" right="0.7" top="0.75" bottom="0.75" header="0.3" footer="0.3"/>
  <pageSetup paperSize="9" scale="78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E62A-0B03-4F48-A87E-C96327816D11}">
  <sheetPr>
    <pageSetUpPr fitToPage="1"/>
  </sheetPr>
  <dimension ref="A1:J8"/>
  <sheetViews>
    <sheetView workbookViewId="0">
      <selection activeCell="H21" sqref="H21"/>
    </sheetView>
  </sheetViews>
  <sheetFormatPr defaultRowHeight="14.5" x14ac:dyDescent="0.35"/>
  <cols>
    <col min="7" max="7" width="10.1796875" customWidth="1"/>
    <col min="8" max="8" width="10.26953125" customWidth="1"/>
    <col min="9" max="10" width="15" customWidth="1"/>
  </cols>
  <sheetData>
    <row r="1" spans="1:10" ht="15.5" x14ac:dyDescent="0.35">
      <c r="A1" s="38" t="s">
        <v>165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5.5" x14ac:dyDescent="0.35">
      <c r="A2" s="38" t="s">
        <v>83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5.5" x14ac:dyDescent="0.3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 ht="28" x14ac:dyDescent="0.35">
      <c r="A4" s="15" t="s">
        <v>76</v>
      </c>
      <c r="B4" s="39" t="s">
        <v>77</v>
      </c>
      <c r="C4" s="39"/>
      <c r="D4" s="39"/>
      <c r="E4" s="39"/>
      <c r="F4" s="39"/>
      <c r="G4" s="15" t="s">
        <v>78</v>
      </c>
      <c r="H4" s="16" t="s">
        <v>1</v>
      </c>
      <c r="I4" s="17" t="s">
        <v>57</v>
      </c>
      <c r="J4" s="16" t="s">
        <v>58</v>
      </c>
    </row>
    <row r="5" spans="1:10" ht="15" x14ac:dyDescent="0.35">
      <c r="A5" s="3">
        <v>1</v>
      </c>
      <c r="B5" s="40">
        <v>2</v>
      </c>
      <c r="C5" s="41"/>
      <c r="D5" s="41"/>
      <c r="E5" s="41"/>
      <c r="F5" s="42"/>
      <c r="G5" s="3">
        <v>3</v>
      </c>
      <c r="H5" s="3">
        <v>4</v>
      </c>
      <c r="I5" s="4">
        <v>5</v>
      </c>
      <c r="J5" s="21">
        <v>6</v>
      </c>
    </row>
    <row r="6" spans="1:10" ht="33" customHeight="1" x14ac:dyDescent="0.35">
      <c r="A6" s="18" t="s">
        <v>79</v>
      </c>
      <c r="B6" s="43" t="s">
        <v>80</v>
      </c>
      <c r="C6" s="43"/>
      <c r="D6" s="43"/>
      <c r="E6" s="43"/>
      <c r="F6" s="43"/>
      <c r="G6" s="19" t="s">
        <v>65</v>
      </c>
      <c r="H6" s="20">
        <v>1</v>
      </c>
      <c r="I6" s="50"/>
      <c r="J6" s="50">
        <f>H6*I6</f>
        <v>0</v>
      </c>
    </row>
    <row r="7" spans="1:10" ht="33" customHeight="1" x14ac:dyDescent="0.35">
      <c r="A7" s="18" t="s">
        <v>81</v>
      </c>
      <c r="B7" s="44" t="s">
        <v>82</v>
      </c>
      <c r="C7" s="45"/>
      <c r="D7" s="45"/>
      <c r="E7" s="45"/>
      <c r="F7" s="46"/>
      <c r="G7" s="19" t="s">
        <v>65</v>
      </c>
      <c r="H7" s="20">
        <v>1</v>
      </c>
      <c r="I7" s="50"/>
      <c r="J7" s="50">
        <f>H7*I7</f>
        <v>0</v>
      </c>
    </row>
    <row r="8" spans="1:10" ht="18.75" customHeight="1" x14ac:dyDescent="0.35">
      <c r="A8" s="35" t="s">
        <v>63</v>
      </c>
      <c r="B8" s="36"/>
      <c r="C8" s="36"/>
      <c r="D8" s="36"/>
      <c r="E8" s="36"/>
      <c r="F8" s="36"/>
      <c r="G8" s="36"/>
      <c r="H8" s="36"/>
      <c r="I8" s="37"/>
      <c r="J8" s="62">
        <f>SUM(J6:J7)</f>
        <v>0</v>
      </c>
    </row>
  </sheetData>
  <mergeCells count="8">
    <mergeCell ref="A8:I8"/>
    <mergeCell ref="A2:J2"/>
    <mergeCell ref="A1:J1"/>
    <mergeCell ref="A3:J3"/>
    <mergeCell ref="B4:F4"/>
    <mergeCell ref="B5:F5"/>
    <mergeCell ref="B6:F6"/>
    <mergeCell ref="B7:F7"/>
  </mergeCells>
  <pageMargins left="0.7" right="0.7" top="0.75" bottom="0.75" header="0.3" footer="0.3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2</vt:i4>
      </vt:variant>
    </vt:vector>
  </HeadingPairs>
  <TitlesOfParts>
    <vt:vector size="5" baseType="lpstr">
      <vt:lpstr>S dalis</vt:lpstr>
      <vt:lpstr>VN dalis</vt:lpstr>
      <vt:lpstr>Kadastriniai matavimai</vt:lpstr>
      <vt:lpstr>'S dalis'!Print_Area</vt:lpstr>
      <vt:lpstr>'VN dalis'!Print_Area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Šepetienė</dc:creator>
  <cp:lastModifiedBy>Rasa Kumetaitienė</cp:lastModifiedBy>
  <dcterms:created xsi:type="dcterms:W3CDTF">2026-03-23T09:01:33Z</dcterms:created>
  <dcterms:modified xsi:type="dcterms:W3CDTF">2026-06-03T08:31:38Z</dcterms:modified>
</cp:coreProperties>
</file>