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Atkurti duomenys\A_PIRKIMAI_05-22\DPS konkretūs\Nestandartiniai baldai_Evaf\Draft_PD\"/>
    </mc:Choice>
  </mc:AlternateContent>
  <xr:revisionPtr revIDLastSave="0" documentId="13_ncr:1_{7633A6E0-01E9-427D-9AE2-EB615DDC1B44}" xr6:coauthVersionLast="47" xr6:coauthVersionMax="47" xr10:uidLastSave="{00000000-0000-0000-0000-000000000000}"/>
  <bookViews>
    <workbookView xWindow="-108" yWindow="-108" windowWidth="23256" windowHeight="12456" xr2:uid="{00000000-000D-0000-FFFF-FFFF00000000}"/>
  </bookViews>
  <sheets>
    <sheet name="Kainodaros lentelė" sheetId="1" r:id="rId1"/>
    <sheet name="Reikalavimai" sheetId="2" r:id="rId2"/>
    <sheet name="Santrauka"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1" i="1" l="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10" i="1"/>
  <c r="A9" i="1"/>
  <c r="A8" i="1"/>
  <c r="A7" i="1"/>
  <c r="I80" i="1"/>
  <c r="I16"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5" i="1"/>
  <c r="I14" i="1"/>
  <c r="I13" i="1"/>
  <c r="I12" i="1"/>
  <c r="I11" i="1"/>
  <c r="I10" i="1"/>
  <c r="I9" i="1"/>
  <c r="I8" i="1"/>
  <c r="I7" i="1"/>
  <c r="I6" i="1"/>
</calcChain>
</file>

<file path=xl/sharedStrings.xml><?xml version="1.0" encoding="utf-8"?>
<sst xmlns="http://schemas.openxmlformats.org/spreadsheetml/2006/main" count="597" uniqueCount="376">
  <si>
    <t>Baldo pavadinimas</t>
  </si>
  <si>
    <t>Vnt. kaina be PVM, Eur</t>
  </si>
  <si>
    <t>1</t>
  </si>
  <si>
    <t>Kavos / laisvalaikio stalas</t>
  </si>
  <si>
    <t>H: nuo 400 iki 750;; Stalviršio kraštinės / diametro:; nuo 500 iki 900.</t>
  </si>
  <si>
    <t>2</t>
  </si>
  <si>
    <t>Susitikimo apvalus stalas</t>
  </si>
  <si>
    <t>H: nuo 400 iki 750;; Stalviršio kraštinės / diametro:; nuo 500 iki 900 .</t>
  </si>
  <si>
    <t>3</t>
  </si>
  <si>
    <t>Darbo stalas</t>
  </si>
  <si>
    <t>Variantas:; L = 600 ± 20,; W = 600 ± 20,; H = nuo 730 iki 750 mm.</t>
  </si>
  <si>
    <t>Variantas:; L = 700 ± 20,; W = 600 ± 20,; H = nuo 730 iki 750 mm.</t>
  </si>
  <si>
    <t>Variantas:; Ilgis: 800 ± 20,; Plotis: 600 ± 20,; Aukštis:; nuo 730 iki 750</t>
  </si>
  <si>
    <t>Variantas; L = 900 ± 20,; W = 600 ± 20,; H = nuo 730 iki 750</t>
  </si>
  <si>
    <t>Variantas; L = 1000 ± 20,; W = 600 ± 20,; H = nuo 730 iki 750</t>
  </si>
  <si>
    <t>Variantas:; L = 1100 ± 20,; W = 600 ± 20,; H = nuo 730 iki 750</t>
  </si>
  <si>
    <t>Variantas:; L = 1200 ± 20,; W = 600 ± 20,; H = nuo 730 iki 750</t>
  </si>
  <si>
    <t>4</t>
  </si>
  <si>
    <t>Elektra reguliuojamas darbo / bendradarbiavimo stalas</t>
  </si>
  <si>
    <t>L = nuo 1200 iki 1800;; W = nuo 700 iki 1000;; H = reguliavimo ribos:; nuo 650 iki 1250.</t>
  </si>
  <si>
    <t>5</t>
  </si>
  <si>
    <t>Posėdžių stalas</t>
  </si>
  <si>
    <t>(A) Variantas:; L = 1800 ± 20,; W = 1000 ± 20,; H = nuo 730 iki 750 mm.</t>
  </si>
  <si>
    <t>(B) Variantas:; L = 2000 ± 20,; W = 1000 ± 20,; H = nuo 730 iki 750 mm.</t>
  </si>
  <si>
    <t>(C) Variantas:; L = 1600 ± 20,; W = 1000 ± 20,; H = nuo 730 iki 750 mm.</t>
  </si>
  <si>
    <t>(D) Variantas be rozečių:; L = 1600 ± 20,; W = 600 ± 20,; H = nuo 730 iki 750 mm.</t>
  </si>
  <si>
    <t>(E) Variantas be rozečių:; L = 1600 ± 20,; W = 600 ± 20,; H = nuo 730 iki 750 mm.</t>
  </si>
  <si>
    <t>(F) Variantas be rozečių:; L = 2000 ± 20,; W = 600 ± 20,; H = nuo 730 iki 750 mm.</t>
  </si>
  <si>
    <t>6</t>
  </si>
  <si>
    <t>Aukštas baro stalas</t>
  </si>
  <si>
    <t>L = 1400 ± 20,; W = 700 ± 20,; H = nuo 900 iki 1000 mm.</t>
  </si>
  <si>
    <t>7</t>
  </si>
  <si>
    <t>Pusbario stalas</t>
  </si>
  <si>
    <t>L = 2400 ± 20;; W =1000 ± 20;; H = 900 ± 20.</t>
  </si>
  <si>
    <t>8</t>
  </si>
  <si>
    <t>Spintelė daiktų laikymui (H 1100)</t>
  </si>
  <si>
    <t>variantas:; L = 800 ± 20;; W = 400 ± 20;; H = 1100 ± 20</t>
  </si>
  <si>
    <t>(B) variantas:; L = 1000 ± 20;; W = 400 ± 20;; H = 1100 ± 20 .</t>
  </si>
  <si>
    <t>(C) variantas:; L = 1200 ± 20;; W = 400 ± 20;; H = 1100 ± 20.</t>
  </si>
  <si>
    <t>variantas:; L = 1400 ± 20;; W = 400 ± 20;; H = 1100 ± 20.</t>
  </si>
  <si>
    <t>9</t>
  </si>
  <si>
    <t>Žema spintelė daiktų laikymui (H450)</t>
  </si>
  <si>
    <t>variantas:; L = 800 ± 20; W = 400 ± 20; H = 450± 20 (iš jų 100 ± 10 kojelės)</t>
  </si>
  <si>
    <t>variantas:; L = 1000 ± 20; W = 400 ± 20; H = 450 ± 20 (iš jų 100 ± 10 kojelės)</t>
  </si>
  <si>
    <t>variantas:; L =1200 ± 20; W = 400 ± 20; H = 450 ± 20 (iš jų 100 ± 10 kojelės)</t>
  </si>
  <si>
    <t>variantas:; L =1400 ± 20; W = 400 ± 20; H = 450 ± 20 (iš jų 100 ± 10 kojelės)</t>
  </si>
  <si>
    <t>10</t>
  </si>
  <si>
    <t>Pakabinamos ir pastatomos spintelių komplektas</t>
  </si>
  <si>
    <t>Pakabinamos spintelės išmatavimai:; L =320 ± 20; W = 2000 ± 20; H = 1200 ± 20; Pastatomos spintelės išmatavimai:; L = 520 ± 20; W = 2000 ± 20; H = 902 ± 20</t>
  </si>
  <si>
    <t>11</t>
  </si>
  <si>
    <t>Drabužių spinta</t>
  </si>
  <si>
    <t>L = 800 ± 20; W = 570 ± 20; H = 2000 ± 20</t>
  </si>
  <si>
    <t>12</t>
  </si>
  <si>
    <t>Daiktų saugykla</t>
  </si>
  <si>
    <t>Variantas:; L = 4500 ± 20; W = 400 ± 20; H = 1600 ± 20</t>
  </si>
  <si>
    <t>(B) Variantas; L = 5400 ± 20; W = 400 ± 20; H = 1600 ± 20</t>
  </si>
  <si>
    <t>13</t>
  </si>
  <si>
    <t>Stalčių blokas</t>
  </si>
  <si>
    <t>L = 435 ± 20; W = 500 ± 20; H = 598 ± 20, iš jų ratukų aukštis 50 ±10</t>
  </si>
  <si>
    <t>14</t>
  </si>
  <si>
    <t>Virtuvės baldas</t>
  </si>
  <si>
    <t>Variantas; L = 5600 ± 20; W = 600 ± 20; H = nuo 2000 iki 2400; Cokolio H = 100 ± 20</t>
  </si>
  <si>
    <t>(B) Variantas; L = 5000 ± 20; W = 600 ± 20; H = nuo 2000 iki 2400; Cokolio H = 100 ± 20</t>
  </si>
  <si>
    <t>(C) Variantas; L = 4500 ± 20; W = 600 ± 20; H = nuo 2000 iki 2400; Cokolio H = 100 ± 20</t>
  </si>
  <si>
    <t>15</t>
  </si>
  <si>
    <t>Virtuvės sala</t>
  </si>
  <si>
    <t>Variantas; L = 2000 ± 20; W = 1200 ± 20; H = 900 ± 20; Cokolio H = 100 ± 20</t>
  </si>
  <si>
    <t>(B) Variantas; L = 2500 ± 20; W = 1200 ± 20; H = 900 ± 20; Cokolio H = 100 ± 20</t>
  </si>
  <si>
    <t>(C) Variantas; L = 3000 ± 20; W = 1200 ± 20; H = 900 ± 20; Cokolio H = 100 ± 20</t>
  </si>
  <si>
    <t>16</t>
  </si>
  <si>
    <t>Amfiteatras</t>
  </si>
  <si>
    <t>(A) Variantas; L = 6000 ± 20; W = 2000 ± 20; H = 1600 ± 20</t>
  </si>
  <si>
    <t>(B) Variantas; L = 5000 ± 20; W = 2000 ± 20; H = 1600 ± 20</t>
  </si>
  <si>
    <t>B) Variantas; L = 5500 ± 20; W = 2000 ± 20; H = 1600 ± 20</t>
  </si>
  <si>
    <t>B) Variantas; L = 6000 ± 20; W = 2000 ± 20; H = 1600 ± 20</t>
  </si>
  <si>
    <t>Kampinis minkštasuolis</t>
  </si>
  <si>
    <t>(A) Variantas; Ilgo šono ilgis:; Lilg = 2000 ± 20; Trumpo šono ilgis:; Ltr = 1900 ± 20; W = 700 ± 20;; H = 900;; Cokolio H = ± 20</t>
  </si>
  <si>
    <t>(B) Variantas; Ilgo šono ilgis; Lilg = 2100 ± 20; Trumpo šono; Ltr = 1900 ± 20; W = 700 ± 20;; H = 900;; Cokolio H = ± 20</t>
  </si>
  <si>
    <t>(C) Variantas; Ilgo šono ilgis:; Lilg = 2200 ± 20; Trumpo šono; Ltr = 1900 ± 20; W = 700 ± 20;; H = 900;; Cokolio H = ± 20</t>
  </si>
  <si>
    <t>(D) Variantas; Ilgo šono ilgis:; Lilg = 2300 ± 20; Trumpo šono; Ltr = 1900 ± 20; W = 700 ± 20;; H = 900;; Cokolio H = ± 20</t>
  </si>
  <si>
    <t>17</t>
  </si>
  <si>
    <t>Minkštasuolis</t>
  </si>
  <si>
    <t>(A) Variantas:; Baldo vieno segmeto – pufo:; L = 1100 ± 20;; W = 700 ± 20;; H = 900 ± 20;; Cokolio; H = 100 ± 10.</t>
  </si>
  <si>
    <t>(B) Variantas:; Vieno segmeto – pufo:; L = 1800 ± 20;; W = 700 ± 20;; H = 900 ± 20;; Cokolio; H = 100 ± 10.</t>
  </si>
  <si>
    <t>(C) Variantas:; Vieno segmeto – pufo:; L = 930 ± 20;; W = 700 ± 20;; H = 900 ± 20;; Cokolio; H = 100 ± 10.</t>
  </si>
  <si>
    <t>18</t>
  </si>
  <si>
    <t>Mobili kėdė-krėslas su integruotais porankiais</t>
  </si>
  <si>
    <t>W = nuo 500 iki 650,; Gylis: nuo 500 iki 650,; Sėdimos dalies H = nuo 400 iki 480.</t>
  </si>
  <si>
    <t>19</t>
  </si>
  <si>
    <t>Modulinis minkštas sėdėjimo elementas</t>
  </si>
  <si>
    <t>Skersmens / kraštinės:; L = nuo 350 iki 600;; H = nuo 400 iki 750.</t>
  </si>
  <si>
    <t>20</t>
  </si>
  <si>
    <t>Lankytojo kėdė su paminkštinta sėdyne</t>
  </si>
  <si>
    <t>Bendras; H = nuo 750 iki 820;; Sėdimos dalies H = nuo 430 iki 480 mm;; W = nuo 450 iki 550 mm.</t>
  </si>
  <si>
    <t>21</t>
  </si>
  <si>
    <t>Aukšta (baro) lankytojo kėdė su paminkštinimu</t>
  </si>
  <si>
    <t>Bendras aukštis:; H = nuo 950 iki 1100;; Sėdimos dalies aukštis; H = 700 iki 800.</t>
  </si>
  <si>
    <t>22</t>
  </si>
  <si>
    <t>Medžio masyvo bruselių dekoratyviniai namelis</t>
  </si>
  <si>
    <t>Variantas; L = 2230 ± 20; W = 400 ± 20; H = 2200 ± 20</t>
  </si>
  <si>
    <t>Variantas; L = 2930 ± 20; W = 400 ± 20; H = 2200 ± 20</t>
  </si>
  <si>
    <t>23</t>
  </si>
  <si>
    <t>Stovas gėlėms</t>
  </si>
  <si>
    <t>Variantas; L = 800 ± 20; W = 500 ± 20; H = 900 ± 20</t>
  </si>
  <si>
    <t>Variantas; L = 900 ± 20; W = 500 ± 20; H = 900 ± 20</t>
  </si>
  <si>
    <t>Variantas; L = 1000 ± 20; W = 500 ± 20; H = 900 ± 20</t>
  </si>
  <si>
    <t>Variantas; L = 1100 ± 20; W = 500 ± 20; H = 900 ± 20</t>
  </si>
  <si>
    <t>Variantas; L = 1200 ± 20; W = 500 ± 20; H = 900 ± 20</t>
  </si>
  <si>
    <t>24</t>
  </si>
  <si>
    <t>Žemas stovas gėlėms su metaliniu rėmu</t>
  </si>
  <si>
    <t>Variantas; L = 1000 ± 20; W = 500 ± 20; H = 250 ± 20; Lovelio H = 300</t>
  </si>
  <si>
    <t>Variantas; L = 1200 ± 20; W = 500 ± 20; H = 250 ± 20; Lovelio H = 300</t>
  </si>
  <si>
    <t>Variantas; L = 1400 ± 20; W = 500 ± 20; H = 250 ± 20; Lovelio H = 300</t>
  </si>
  <si>
    <t>25</t>
  </si>
  <si>
    <t>Aukštas stovas gėlėms su metaliniu rėmu</t>
  </si>
  <si>
    <t>Variantas; L = 1000 ± 20; W = 500 ± 20; H = 850 ± 20; Lovelio H = 300</t>
  </si>
  <si>
    <t>Variantas; Paklaida iki 20 mm; L = 1200 ± 20; W = 500 ± 20; H = 850 ± 20; Lovelio H = 300</t>
  </si>
  <si>
    <t>Variantas; L = 1400 ± 20; W = 500 ± 20; H = 850 ± 20; Lovelio H = 300</t>
  </si>
  <si>
    <t>Variantas; L = 1600 ± 20; W = 500 ± 20; H = 850 ± 20; Lovelio H = 300</t>
  </si>
  <si>
    <t>Variantas; L = 1800 ± 20; W = 500 ± 20; H = 850 ± 20</t>
  </si>
  <si>
    <t>Kubas sėdėjimui</t>
  </si>
  <si>
    <t>L = 500 ± 50; H = 450 ± 50</t>
  </si>
  <si>
    <t>26</t>
  </si>
  <si>
    <t>Nestandartinio dydžio veidrodis su rėmu</t>
  </si>
  <si>
    <t>L = 700 ± 20; W = 530 ± 20</t>
  </si>
  <si>
    <t>27</t>
  </si>
  <si>
    <t>Supynės su paminkštinta sėdima dalimi</t>
  </si>
  <si>
    <t>L = nuo 600 iki 1200;; W = 400 iki 600;; H = nuo 400 iki 500 (nuo grindų).</t>
  </si>
  <si>
    <t>28</t>
  </si>
  <si>
    <t>Sėdima palangė</t>
  </si>
  <si>
    <t>L = nuo 2000 iki 6000 mm; W (gylis) = nuo 350 iki 600,; H = nuo 24 mm iki 34 mm</t>
  </si>
  <si>
    <t>29</t>
  </si>
  <si>
    <t>Palangės paminkštinimo elementas (segmentas)</t>
  </si>
  <si>
    <t>Vieno elemento išmatavimai:; L = nuo 400 iki 600.; W (gylis) = nuo 400 iki 600 mm.</t>
  </si>
  <si>
    <t>30</t>
  </si>
  <si>
    <t>Radiatoriaus uždengimas</t>
  </si>
  <si>
    <t>L = 2720 ± 20; W = 600 ± 20; H = 2200 ± 20</t>
  </si>
  <si>
    <t>31</t>
  </si>
  <si>
    <t>Revizinės (aptarnavimo) durelės su apvadais.</t>
  </si>
  <si>
    <t>Variantas A:; W = 600 ± 20; H = 600 ± 20</t>
  </si>
  <si>
    <t>Variantas B:; H = 800 ± 20; W = 600 ± 20</t>
  </si>
  <si>
    <t>32</t>
  </si>
  <si>
    <t>Savitarnos rūbinė su monetiniu užraktu.</t>
  </si>
  <si>
    <t>(A)Variantas:; L = 4850 ± 50 mm,; W = 500 ± 20 mm,; H = 1800 ± 20 mm</t>
  </si>
  <si>
    <t>(B)Variantas;; L = 5400 ± 50 mm,; W = 500 ± 20 mm,; H = 1800 ± 20 mm.</t>
  </si>
  <si>
    <t>33</t>
  </si>
  <si>
    <t>Savitarnos rūbinė su koduojamu užraktu.</t>
  </si>
  <si>
    <t>(A) Variantas:; L = 4850 ± 50 mm,; W = 500 ± 20 mm,; H = 1800 ± 20 mm</t>
  </si>
  <si>
    <t>(B) Variantas;; L = 5400 ± 50 mm,; W = 500 ± 20 mm,; H = 1800 ± 20 mm.</t>
  </si>
  <si>
    <t>Eil. Nr.</t>
  </si>
  <si>
    <t>Reikalavimai</t>
  </si>
  <si>
    <t>Matmenys / variantas</t>
  </si>
  <si>
    <t>Pritaikomas baldas.
Stalviršio forma: apvali, kvadratinė arba kita nestandartinė forma, pagal užsakovo pateiktą projektą sutarties vykdymo metu.
Konstrukcija: metalinė bazė – centrinė koja, kryžminė, kūginė, strypinė arba kita individualiai pritaikyta konstrukcija. Tiekėjas turi užtikrinti galimybę pasirinkti skirtingų tipų kojų konstrukcijas, įvairius stalviršių matmenis ir formas, bei skirtingas medžiagas (HPL, COMPACT, MDF, fanera ar lygiavertes). Stalviršyje turi būti integruotas rozečių blokas bei numatytos angos ir (ar) kanalai kabelių pravedimui. 
Baldo naudojimas: viešos erdvės.</t>
  </si>
  <si>
    <t>Pritaikomas baldas.
Stalviršio forma: apvali, kvadratinė arba kita nestandartinė forma, pagal užsakovo sutarties vykdymo metu pateiktą projektą sutarties vykdymo metu. Konstrukcija: metalinė bazė (centrinė koja, kūginė arba kita individualiai pritaikyta konstrukcija). Tiekėjas turi užtikrinti galimybę pasirinkti skirtingų tipų kojų konstrukcijas, įvairius stalviršių matmenis ir formas, skirtingas medžiagas (HPL, COMPACT, MDF, fanera ar lygiavertes). Stalviršyje turi būti integruotas rozečių blokas bei numatytos angos ir (ar) kanalai kabelių pravedimui.. 
Baldo naudojimas: viešos erdvės.</t>
  </si>
  <si>
    <t>Projektuojamas baldas.
Prieš gamybą tiekėjas privalo atlikti vietos matavimus ir suderinti darbo brėžinius su užsakovu. Stalviršis turi būti gaminamas iš ne plonesnės kaip 18 medžio drožlių plokštės, iš abiejų pusių dengtos melamino arba lygiaverte plėvele. Galimos spalvos: ąžuolo, juoda, pilka arba balta (pvz., „Kronospan 5501 SN Slavonia Oak“ arba lygiavertė). Konkrečią spalvą užsakovas parinks sutarties vykdymo metu. Visos briaunos turi būti padengtos 3±1 mm storio ABS arba PVC briauna, kurios spalva turi sutapti su stalviršio spalva. Paviršius atsparus braižymams ir pritaikytas naudoti darbiniams paviršiams. Stalviršis turi būti montuojamas ant metalinio rėmo su dvejomis "U" formos kojomis. Visas rėmas turi būti dažytas vientisu milteliniu būdu RAL 9005 spalva. Matinis paviršius, blizgumas – ne didesnis kaip 20%. Gaminys turi būti su reguliuojamo aukščio kojelėmis grindų nelygumams kompensuoti. Bazės matmenys turi būti parinkti pagal stalviršio matmenis taip, kad būtų užtikrintas stalo stabilumas Bazėje turi būti numatyta vieta grindyse išvestų laidų pravedimui iki stalviršyje montuojamo (-ų) stačiakampio (-ių) metalinio (-ių) rozečių bloko (-ų).</t>
  </si>
  <si>
    <t>Projektuojamas baldas.
Prieš gamybą tiekėjas privalo atlikti vietos matavimus ir suderinti darbo brėžinius su užsakovu. 
Stalviršis turi būti gaminamas iš ne plonesnės kaip 18 mm storio LMDP arba HPL, arba COMPACT HPL, arba faneros, MDF plokštės arba lygiavertės medžiagos. Paviršius atsparus braižymui, dėvėjimuisi ir valymui. Spalva derinama su užsakovu.
Konstrukcija: metalinis rėmas su elektriniu aukščio reguliavimo mechanizmu, su ne mažiau kaip 2 varikliais. Aukščio reguliavimo valdymas (pvz. mygtukais) aukštyn/žemyn, su galybe integruoti atminties funkciją. Keliamoji galia ne mažesnė kaip 80. Metalinis rėmas „U“ tipo arba kitos individualios konstrukcijos. Metalinės dalys turi būti dažytos milteliniu būdu RAL 9005 arba RAL 9004, arba kita su užsakovu suderinta spalva sutarties vykdymo metu. Stalviršyje arba pertvaroje integruojami elektros ir duomenų lizdai (230V, USB, HDMI, LAN – pagal poreikį); numatyta kabelių pravedimo sistema per konstrukciją bei po stalviršiu montuojamas kabelių lovys arba lygiavertis sprendimas. Turi būti galimybė integruoti pertvaras, akustinius elementus ar kitus priedus; kojelės turi būti reguliuojamos grindų nelygumams kompensuoti. Visi sprendiniai turi būti pritaikyti intensyviam naudojimui viešosiose erdvėse. Galutiniai matmenys, konstrukciniai sprendimai ir komplektacija tikslinami užsakymo vykdymo metu.</t>
  </si>
  <si>
    <t>Projektuojamas baldas.
Stalas turi būti pritaikytas jungimui su kitais stalais tarpusavyje (modulinė sistema), formuojant didesnes posėdžių ar konferencijų zonas. Stalviršis turi būti gaminamas iš ne plonesnės kaip 18 mm medžio drožlių plokštės, iš abiejų pusių dengtos melamino arba lygiaverte plėvele. Galimos spalvos – ąžuolo, juoda, pilka arba balta (pvz., „Kronospan 5501 SN Slavonia Oak“ arba lygiavertė). Konkrečią spalvą užsakovas parinks sutarties vykdymo metu. Visos briaunos turi būti dengtos 3± 1 mm storio ABS arba PVC ar lygiaverte briauna, kurios spalva turi sutapti su stalo spalva. Paviršius atsparus braižymams ir pritaikytas naudoti darbiniams paviršiams. Stalviršis turi būti montuojamas ant metalinio rėmo su dvejomis "U" formos kojomis. Visas rėmas dažytas vientisai milteliniu būdu RAL 9005 ar lygiaverte spalva. Matinis paviršius blizgumas ne didesnis kaip 20%. Gaminys turi būti su reguliuojamo aukščio kojelėmis grindų nelygumams kompensuoti. Bazės dydis turi būti pritaikytas prie stalviršio matmenų, kad būtų užtikrintas stalo stabilumas. Turi būti numatyta atidaroma dėžutė jungtims. Stalviršyje turi būti integruoti 2 arba 3 elektros lizdai, 1 HDMI jungtis, 1 USB jungtis ir 1 LAN lizdas. Po stalviršiu turi būti tvirtinamas laidų lovys. Laidų lovys turi būti gaminamas iš ne plonesnio kaip 2 mm storio metalo lankstinio, kuris turi būti dažytas RAL 9005 ar lygiaverte matine spalva. Lovys tvirtinamas prie stalviršio su dviem "L" formos metaliniais laikikliais. Po stalviršiu tvirtinamo laidų lovio ilgis turi būti reguliuojamas ir turi būti ne trumpesnis kaip 870 mm. . Lovio dugnas turi būti perforuotas apvaliomis skylutėmis, su galimybe pritvirtinti rozečių bloką.</t>
  </si>
  <si>
    <t>Projektuojamas baldas.
Stalviršis Stalviršis turi būti gaminamas iš ne plonesnės kaip 18 mm storio medžio drožlių plokštės, iš abiejų pusių dengtos melamino arba lygiaverte danga. Galimos spalvos – ąžuolo, juoda, pilka arba balta (pvz., „Kronospan 5501 SN Slavonia Oak“ arba lygiavertė). Visos briaunos turi būti dengtos 3 ± 1 mm storio ABS arba PVC ar lygiaverte briauna, kurios spalva turi sutapti su stalviršio spalva. Paviršius atsparus braižymams ir pritaikytas naudoti darbiniams paviršiams. Stalo paviršius turi būti tvirtinamas ant metalinio rėmo su dvejomis "O" formos kojomis. Visas rėmas dažytas vientisu milteliniu būdu RAL 9005 spalva. Matinis paviršiaus blizgumas ne didesnis kaip 20%. Gaminys turi būti su reguliuojamo aukščio kojelėmis grindų nelygumams kompensuoti. Bazės dydis turi būti pritaikytas prie stalviršio matmenų, kad būtų užtikrintas stalo stabilumas.. Bazėje turi būti numatyta vieta grindyse išvestų laidų pravedimui iki stalviršyje montuojamo (-ų) stačiakampio (-ių) metalinio (-ių) rozečių bloko (-ų). 
Baldas gaminamas pagal Pirkėjo pateiktus projektinius sprendinius, o Tiekėjas atlieka vietos matavimus ir, esant poreikiui, parengia gamybinius brėžinius.</t>
  </si>
  <si>
    <t>Projektuojamas baldas.
Stalviršis turi būti gaminamas iš ne plonesnės kaip 18 ± 1 mm storio medžio drožlių plokštės, iš abiejų pusių dengtos melamino arba lygiaverte danga. Galimos spalvos – ąžuolo, juoda, pilka arba balta (pvz., „Kronospan 5501 SN Slavonia Oak“ arba lygiavertė). Visos briaunos turi būti dengtos 3±1 mm storio ABS arba PVC ar lygiaverte briauna, kurios spalva turi sutapti su stalo spalva. Paviršius atsparus braižymams ir pritaikytas naudoti darbiniams paviršiams. Stalo paviršius turi būti tvirtinamas ant metalinio rėmo su dvejomis "U" formos kojomis. Visas rėmas turi būti dažytas vientisu milteliniu būdu RAL 9005 spalva. Matinis paviršiaus blizgumas ne didesnis kaip 20%. Gaminys turi būti su reguliuojamo aukščio kojelėmis grindų nelygumams kompensuoti. Bazės dydis turi būti pritaikytas prie stalviršio matmenų, kad būtų užtikrintas stalo stabilumas. Bazėje turi būti numatyta vieta grindyse išvestų laidų pravedimui iki pertvaroje iš abiejų pusių montuojamo (-ų) stačiakampio (-ių) metalinio (-ių) rozečių bloko (-ų).</t>
  </si>
  <si>
    <t>Projektuojamas baldas. 
Spintelės korpusas turi būti gaminamas iš ne plonesnės kaip 18 ± 1 mm storio medžio drožlių plokštės, iš abiejų pusių padengtos melamino arba lygiaverte plėvele. Galimos spalvos – ąžuolo, juoda, pilka arba balta (pvz., „Kronospan 5501 SN Slavonia Oak“ arba lygiavertė). Visos briaunos turi būti dengtos 3±1 mm storio ABS arba PVC ar lygiaverte briauna, kurios spalva turi sutapti su spintelės spalva. Paviršius turi būti atsparus braižymams ir pritaikytas naudoti darbiniams paviršiams. Vidinė lentynėlė turi būti reguliuojama. Durelių atidarymas turi būti su minkšto užsidarymo lankstais, integruota stabdymo sistema ir su atmetimo mechanizmu. Rankenėlės 40 mm aliuminio ar lygiavertė, juodos, matinės spalvos. Ant durelių turi būti numeracija. Spalva ir šriftas derinamas su užsakovu sutarties vykdymo metu.</t>
  </si>
  <si>
    <t>Projektuojamas baldas.
Nestandartinis baldas, gaminamas pagal užsakovo sutarties vykdymo metu pateiktus brėžinius, vizualizacijas arba interjero sprendinius, kuriuos tiekėjas privalo patikslinti atlikęs faktinius matavimus, užtikrinant baldo stabilumą, atsparumą intensyviam naudojimui, spalvinį, dizaino ir stilistinį suderinamumą su interjeru, funkcionalumą ir ergonomiką bei pritaikymą konkrečiai montavimo vietai Prieš gamybą tiekėjas privalo atlikti vietos matavimus ir suderinti darbo brėžinius su užsakovu. Korpusas turi būti gaminamas iš ne plonesnės kaip 18 ± 1 mm storio medžio drožlių plokštės, iš abiejų pusių padengtos melamino arba lygiaverte plėvele. Galimos spalvos – ąžuolo, juoda, pilka arba balta (pvz., „Kronospan 5501 SN Slavonia Oak“ arba lygiavertė). Visos briaunos turi būti dengtos 3±1 mm storio ABS arba PVC ar lygiaverte briauna, kurios spalva turi sutapti su spintelės spalva. Paviršius atsparus braižymams ir pritaikytas naudoti darbiniams paviršiams. Korpusas turi būti tvirtinamas ant metalinio rėmo. Visas rėmas turi būti dažytas vientisu milteliniu būdu RAL 9005 spalva. Matinis paviršiaus blizgumas ne didesnis kaip 20%. Gaminys turi būti su reguliuojamo aukščio kojelėmis grindų nelygumui kompensuoti.</t>
  </si>
  <si>
    <t>Projektuojamas baldas.
Komplektą turi sudaryti i dvi spintelės vienas pastatoma, o kita pakabinama. Pastatoma spintelė turi būti vienos lentynų eilės, o pakabinama – dviejų lentynų eilių. 
Korpusas turi būti gaminamas iš ne plonesnės kaip 18 mm storio medžio drožlių plokštės, iš abiejų pusių padengtos melamino arba lygiaverte plėvele. Galimos spalvos – ąžuolo, juoda, pilka arba balta (pvz., „Kronospan 5501 SN Slavonia Oak“ arba lygiavertė). Visos briaunos turi būti dengtos 3±1 mm storio ABS arba PVC ar lygiaverte briauna, kurios spalva turi sutapti su spintelės spalva. Paviršius atsparus braižymams ir pritaikytas naudoti darbiniams paviršiams. Vidinė lentynėlė turi būti reguliuojama.
Durelių atidarymas su minkšto užsidarymo lankstais, integruota stabdymo sistema ir su atmetimo mechanizmu. Rankenėlės 40 mm. aliuminio juoda,matinė. Ant durelių turi būti numeracija, kurios spalva ir skaičių šriftas derinamas su Užsakovu sutarties vykdymo metu.</t>
  </si>
  <si>
    <t>Projektuojamas baldas.
Korpusas turi būti gaminamas iš ne plonesnės kaip 18 ± 1 mm storio medžio drožlių plokštės, iš abiejų pusių padengtos melamino arba lygiaverte plėvele. Galimos spalvos – ąžuolo, juoda, pilka arba balta (pvz., „Kronospan 5501 SN Slavonia Oak“ arba lygiavertė). Visos briaunos turi būti dengtos 3±1 mm storio ABS arba PVC ar lygiaverte briauna, kurios spalva turi sutapti su spintos spalva. Paviršius atsparus braižymams ir pritaikytas naudoti darbiniams paviršiams. Su metaliniu strypu rūbams kabinti ir su viršutine lentynėle ir su lentynėlėmis daiktams sudėti. Vidinė lentynėlė turi būti reguliuojama.
Durelių atidarymas turi būti su minkšto užsidarymo lankstais, integruota stabdymo sistema ir su atmetimo mechanizmu. Rankenėlės 40 mm aliuminio juoda, matinė. Spalva derinama su užsakovu sutarties vykdymo metu.
Baldas gaminamas pagal Pirkėjo pateiktus projektinius sprendinius, o Tiekėjas atlieka vietos matavimus ir, esant poreikiui, parengia gamybinius brėžinius.</t>
  </si>
  <si>
    <t>Projektuojamas baldas.
Nestandartinis baldas. Spintelės korpusas turi būti gaminamas iš ne plonesnės kaip 18 ± 1 mm storio medžio drožlių plokštės, iš abiejų pusių padengtos melamino arba lygiaverte plėvele. Galimos spalvos – ąžuolo, juoda, pilka arba balta (pvz., „Kronospan 5501 SN Slavonia Oak“ arba lygiavertė). Visos briaunos turi būti dengtos 3±1 mm storio ABS arba PVC ar lygiaverte briauna, kurios spalva turi sutapti su spintelės spalva. Paviršius atsparus braižymams ir pritaikytas naudoti darbiniams paviršiams. Vidinė lentynėlė turi būti reguliuojama. 
Durelių atidarymas su minkšto užsidarymo lankstais, integruota stabdymo sistema su atmetimo mechanizmu. Spynelė turi būti juodos spalvos ir rakinama raktu. Ant durelių turi būti klijuojama infografika-numeracija iš plono organinio stiklo. Skaičių spalva ir jų šriftas derinamas su užsakovu sutarties vykdymo metu. Būtinas vietos išmatavimas prieš gamybą. Turi būti užtikrintas dizaino ir spalvinis suderinamumas su kitais baldais.
Baldas gaminamas pagal Pirkėjo pateiktus projektinius sprendinius, atsižvelgiant į Tiekėjo atliktus faktinius vietos matavimus ir parengtus gamybinius brėžinius</t>
  </si>
  <si>
    <t>Projektuojamas baldas.
Prieš gamybą tiekėjas privalo atlikti vietos matavimus ir suderinti darbo brėžinius su užsakovu. Stalčių bloko korpusas turi būti gaminamas iš ne plonesnės kaip 18 mm storio medžio drožlių plokštės, iš abiejų pusių padengtos melamino arba lygiaverte plėvele. Galimos spalvos – ąžuolo, juoda, pilka arba balta (pvz., „Kronospan 5501 SN Slavonia Oak“ arba lygiavertė). Visos briaunos turi būti dengtos 3±1 mm storio ABS arba PVC ar lygiaverte briauna, kurios spalva turi sutapti su stalčių bloko spalva. Paviršius atsparus braižymams ir pritaikytas naudoti darbiniams paviršiams. Trijų stalčių atidarymas su stabdymo sistema. Rankenėlės ilgis 40 mm ±10 aliuminio juoda, matinė.
Baldas gaminamas pagal Pirkėjo pateiktus projektinius sprendinius, o Tiekėjas atlieka vietos matavimus ir, esant poreikiui, parengia gamybinius brėžinius.</t>
  </si>
  <si>
    <t>Projektuojamas baldas.
Baldas turi būti pagamintas iš beržo ar lygiavertės faneros ne plonesnės kaip 18 mm, padengtas keliais sluoksniais lako. Stalviršis turi būti pagamintas iš ne plonesnės kaip 18 mm storio beržo ar lygiavertės faneros, padengtos ne mažiau kaip dviem lako sluoksniais. Paviršius turi būti atsparus darbiniam paviršiaus trynimui eksploatavimo metu. Pastatomos spintelės korpusas turi būti gaminamos iš baldinės plokštės, kurios storis ne mažiau nei 18 mm. (pvz. Egger U732 ST9 arba lygiavertės), ąžuolo ar lygiavertės, juodos, pilkos, baltos spalvos. Pastatomų spintelių ir šaldytuvų durelės iš dažytos faneros ar MDF ar lygiavertė spalva pilka NCS50022-G10Y ar lygiavertė matinė, ne daugiau kaip 20% blizgumo. Rankenėlės turi būti išfrezuotos baldo fasaduose. Tikslūs sprendiniai tikslinami darbo brėžiniuose. Durelių ir spintelių forma ir dizainas kaip nurodyta brėžinyje. Briaunos laminuojamos ne mažiau nei 2 mm. storio PVC ar lygiaverte. Vidinės lentynėlės turi būti reguliuojamos. Cokolis gaminamas iš pilkos spalvos (spalva su užsakovu derinama sutarties vykdymo metu), baldinės plokštės, kurios storis ne mažiau nei 18 mm. (pvz. Egger U732 ST9 arba lygiavertės). 
Baldas gaminamas pagal Pirkėjo pateiktus projektinius sprendinius, o Tiekėjas atlieka vietos matavimus ir, esant poreikiui, parengia gamybinius brėžinius.</t>
  </si>
  <si>
    <t>Projektuojamas baldas.
Stalviršis turi būti pagamintas iš ne plonesnės kaip 24 mm storio beržo ar lygiavertės faneros, padengtos ne mažiau kaip dviem lako sluoksniais. Paviršius turi būti atsparus darbiniam paviršiaus trynimui eksploatavimo metu. Pastatomos spintelės korpusas turi būti gaminamos iš baldinės plokštės, kurios storis ne mažiau nei 18 mm. (pvz. Egger U732 ST9 arba lygiavertės), ąžuolo tekstūros ir spalvos ar lygiavertės, arba juodos, pilkos, baltos spalvos. Pastatomų spintelių durelės turi būti pagamintos iš dažytos faneros arba MDF ar lygiavertės plokštės. Spalva – pilka (pvz. NCS S 5002-G10Y arba lygiavertė), paviršiaus blizgumas – matinis, ne daugiau kaip 20 %. Rankenėlės turi būti išfrezuotos baldo fasaduose. Tikslūs sprendiniai tikslinami darbo brėžiniuose. Durelių ir spintelių forma ir dizainas kaip nurodyta brėžinyje. Briaunos laminuojamos ne mažiau nei 2 mm. storio PVC ar lygiaverte. Cokolis gaminamas iš pilkos spalvos baldinės plokštės (spalva su nužsakovu derinama sutarties vykdymo metu), kurios storis ne mažiau nei 18 mm (pvz. Egger U732 ST9 arba lygiavertės). 
Baldas gaminamas pagal Pirkėjo pateiktus projektinius sprendinius, o Tiekėjas atlieka vietos matavimus ir, esant poreikiui, parengia gamybinius brėžinius.</t>
  </si>
  <si>
    <t>Projektuojamas baldas.
Prieš gamybą tiekėjas privalo atlikti vietos matavimus ir suderinti darbo brėžinius su užsakovu. Amfiteatro korpusas turi būti pagamintas iš ne mažiau kaip 24 mm beržo faneros, padengtos keliais lako sluoksniais ir turi būti atsparus darbiniams paviršiaus trynimui.
Pagalvėlės atsisėdimui, dedamos ant kiekvienos pakopos, turi būti stačiakampio formos, užapvalintais galais, dydis 500x500 mm. Paklaida ± 10 mm. Pagalvėlės viena kraštinė turi būti užlenkta taip, kad sudarytų "L" formos kraštą. Trims metrams baldo skaičiuojamos dvi pagalvėlės.</t>
  </si>
  <si>
    <t>Projektuojamas baldas.
Minkštasuolis turi būti 150 mm (±3% paklaida) aukščio cokoliu (Kronospan 5501SN Slovania Oak arba lygiavertis), kuriame turi būti atvestos ir sumontuotos rozetės pagal užsakovo sutarties vykdymo metu pateiktą elektros planą. Minkštasuolyje naudojamas vientisas pufas, kuris turi būti pilnai paminkštintas porolonu HR 4037 arba lygiaverte medžiaga, iš viršaus ir visų keturių šoninių pusių ir aptrauktas gobelenu. Minkštasuolio kampai turi būti užapvalinti. Sėdimosios dalies minkštasuolio gylis 450 mm (±3% paklaida). Baldinis audinys (Lido Trend 2017 arba lygiavertis). Audinio sudėtis turi būti 100% poliesteris. Gobelenas turi turėti ne mažiau 106 700 trynimo ciklų pagal Martindale'ą ISO 12947-2 ar lygiavertis. Audinio gramatūra - ne mažiau nei 430g/kv.m. Atsparumo šviesai koeficentas - ne mažiau nei 6 ISO 105-B02 ar lygiavertis. Atsparumas sausai trinčiai turi būti 4-5 (5) ISO 105-X12 ar lygiavertis. Atsparumas šlapiai trinčiai turi būti 4-5 (5) ISO 105-12 ar lygiavertis. Apatinė audinio pusė turi būti padengtas fliso sluoksniu, kad audinys būtų paminkštintas. Tiekėjas, užsakovui pareikalavus sutarties vykdymo metu, privalės pateikti gaminių ir naudojamų medžiagų atitiktį techniniams reikalavimams pagrindžiančius dokumentus Turi būti užtikrinta galimybė rinktis iš skirtingų spalvų ir atspalvių gobeleno. Minkštasuolis turi būti kampinis, pritaikytas montuoti į dešinę arba į kairę pusę. Vieną šoną sudaro trys vienspalviai arba skirtingų spalvų dalių (pufų), kitas šonas - iš dviejų vienspalvių arba skirtingų spalvų dalių (pufų), sujungtų tarpusavyje vienu cokoliu.</t>
  </si>
  <si>
    <t>Projektuojamas baldas.
Prieš gamybą tiekėjas privalo atlikti vietos matavimus ir suderinti darbo brėžinius su užsakovu. Minkštasuolis iš vilnos, dviejų arba trijų dalių (pufų), sujungtu tarpusavyje cokoliu. Minkštasuolis turi būti su 100 mm. ((±3% paklaida) cokoliu (Egger Cosmos grey arba lygiavertis), kuriame turi būti atvestos ir sumontuotos rozetės pagal užsakovo pateiktą sutarties vykdymo metu elektros planą. Minkštasuolyje naudojamas vientisas pufas, kuris turi būti pilnai paminkštintas porolonu HR 4037 arba lygiaverte medžiaga, iš viršaus ir visų keturių šoninių pusių ir aptrauktas gobelenu. Minkštasuolio kampai turi būti užapvalinti. Sėdimosios dalies minkštasuolio gylis 450 mm (±3% paklaida). Baldinis audinys (Lido Trend 2017 arba lygiavertis). Audinio sudėtis turi būti 100% poliesteris. Gobelenas turi turėti ne mažiau 106 700 trynimo ciklų pagal Martindale'ą ISO 12947-2. Audinio gramatūra - ne mažiau nei 430g./kv.m. Atsparumo šviesai koeficentas - ne mažiau nei 6 ISO 105-B02 ar lygiavertis. Atsparumas sausai trinčiai turi būti 4-5 (5) ISO 105-X12 ar lygiavertis. Atsparumas šlapiai trinčiai turi būti 4-5 (5) ISO 105-12 ar lygiavertis. Apatinė audinio pusė turi būti padengtas fliso sluoksniu, kad audinys būtų paminkštintas. Tiekėjas, užsakovui pareikalavus sutarties vykdymo metu, privalės pateikti gaminių ir naudojamų medžiagų atitiktį techniniams reikalavimams pagrindžiančius dokumentus. Turi būti užtikrinta galimybė rinktis iš skirtingų spalvų ir atspalvių gobeleno. Vienos dalies pufo preliminarūs matmenys: Ilgis 1100 mm, plotis 700 mm, aukštis 900 mm (su 100 mm cokoliu). Paklaida iki 20 mm.</t>
  </si>
  <si>
    <t>Pritaikomas baldas.
Kėdė turi būti parinkta ir pritaikyta konkrečiam interjero sprendiniui, užtikrinant suderinamumą su kitais baldais, naudojamomis medžiagomis, spalvine gama ir bendru dizaino sprendimu. Audiniai, spalvos ir apdailos sprendiniai derinami su Pirkėju konkretaus užsakymo metu. Baldų sėdimoji dalis ir atlošas gali būti formuojami kaip vientisas elementas (monokoko tipo konstrukcija) arba lygiavertis sprendinys, užtikrinantis konstrukcinį stabilumą, ergonomiką ir vizualinį vientisumą. Atlošo konstrukcijoje gali būti numatytos ergonominės formos ar angos, užtikrinančios oro cirkuliaciją, patogumą ir vizualinį lengvumą. Šoninės dalys gali būti integruotos su porankiais arba formuojamos kaip vientisa konstrukcija. Karkasas metalinis (plieninis), plastikinis arba kompozitinis karkasas su paminkštinimu. Gali būti naudojamos liejimo technologijos (pvz., šalto stingimo poliuretano putos (angl. cold-cure polyurethane) arba lygiavertės), užtikrinančios ilgaamžiškumą ir formos stabilumą, konstrukcija turi būti pritaikyta intensyviam naudojimui viešosiose erdvėse. Galimi įvairūs tipai: keturių kojų, „rogių“ (sled base), centrinė koja ar kiti sprendiniai, metalinės dalys dažytos milteliniu būdu (pvz., juoda, pilka ar kita derinama su užsakovu spalva sutarties vykdymo metu). Audinio gramatūra - ne mažiau nei 430g/kv. m. Atsparumo šviesai koeficientas - ne mažiau nei 6 ISO 105-B02 ar lygiavertis. Atsparumas sausai trinčiai turi būti 4-5 (5) ISO 105-X12 ar lygiavertis. Atsparumas šlapiai trinčiai turi būti 4-5 (5) ISO 105-12 ar lygiavertis. Apatinė audinio pusė turi būti padengtas fliso sluoksniu, kad audinys būtų paminkštintas. Baldas turi būti tinkamas konferencijų salėms, laukiamiesiems ar biuro poilsio zonoms. Tiekėjas, užsakovui pareikalavus sutarties vykdymo metu, privalės pateikti gaminių ir naudojamų medžiagų atitiktį techniniams reikalavimams pagrindžiančius dokumentus.</t>
  </si>
  <si>
    <t>Pritaikomas baldas.
Pufas turi būti parinktas ir pritaikytas konkrečiam interjero sprendiniui, užtikrinant suderinamumą su kitais baldais, naudojamomis medžiagomis, spalvine gama ir bendru dizaino sprendimu. Audiniai, spalvos ir apdailos sprendiniai derinami su Pirkėjo konkretaus užsakymo metu. Su ratukais arba be (pasirinktinai). Turi būti galimybė pasirinkti skirtingo aukščio pufų kojas. Turi būti galimybė pasirinkti skirtingą formą: apvalią arba kvadratinę). Pufo kojos keturios, metalinės. Metalinio paviršiaus padengimas – dažymas milteliniu būdu, naudojant epoksidinį poliesterį arba lygiavertį. Spalva RAL 9005 arba RAL 9004. Ratukų bazė turi būti platesnė už sėdynę taip, kad būtų užtikrintas pufo stabilumas ir apsauga nuo virtimo judėjimo metu. Ratukai turi būti minkšti (gumuoti). Svorio apkrova ne mažesnė kaip 110 kg. Audinio gramatūra - ne mažiau nei 430g./kv.m. Atsparumo šviesai koeficentas - ne mažiau nei 6 ISO 105-B02 ar lygiavertis. Atsparumas sausai trinčiai turi būti 4-5 (5) ISO 105-X12 ar lygiavertis. Atsparumas šlapiai trinčiai turi būti 4-5 (5) ISO 105-12 ar lygiavertis. Apatinė audinio pusė turi būti padengtas fliso sluoksniu, kad audinys būtų paminkštintas. Turi būti užtikrinta galimybė rinktis iš skirtingų spalvų ir atspalvių gobeleno.</t>
  </si>
  <si>
    <t>Pritaikomas baldas.
Kėdė turi būti parinkta ir pritaikyta konkrečiam interjero sprendiniui, užtikrinant suderinamumą su kitais baldais, naudojamomis medžiagomis, spalvine gama ir bendru dizaino sprendimu. Audiniai, spalvos ir apdailos sprendiniai derinami su Pirkėjo konkretaus užsakymo metu. Kėdė turi būti su tvirtu karkasu (plastikas, metalas arba kompozitas), pritaikytu intensyviam naudojimui viešosiose erdvėse. Sėdimoji dalis – integruota į kėdės sėdimąją dalį arba papildomai paminkštinta. Pagrindas:
Keturių kojų arba analogiškos konstrukcijos. Kojelės su apsauginiais antgaliais, saugančiais grindis nuo įbrėžimų. Medžiagos:
Sėdimoji dalis aptraukta audiniu arba lygiaverte apmušalų medžiaga. Audinys: ≥100 000 Martindale ciklų, ≥430 g/m², atsparumas šviesai ≥6 (ISO 105-B02), atsparumas trinčiai ≥4–5. Kėdės turi būti stabilios, tinkamos sandėliavimui (t. y. galimas krovimas viena ant kitos), o vienos kėdės svoris – ne didesnis kaip 5 kg. Tiekėjas, užsakovui pareikalavus sutarties vykdymo metu, privalės pateikti gaminių ir naudojamų medžiagų atitiktį techniniams reikalavimams pagrindžiančius dokumentus.</t>
  </si>
  <si>
    <t>Pritaikomas baldas.
Aukšta (baro tipo) kėdė turi būti parinkta ir pritaikyta konkrečiam interjero sprendiniui, užtikrinant suderinamumą su kitais baldais, naudojamomis medžiagomis, spalvine gama ir bendru dizaino sprendimu. Audiniai, spalvos ir apdailos sprendiniai derinami su Pirkėju konkretaus užsakymo metu. Kėdė su tvirtu karkasu (plastikas, metalas arba kompozitas), su integruota arba papildoma paminkštinta sėdimąja dalimi. Konstrukcija turi užtikrinti stabilumą ir ergonomišką sėdėjimą. Keturių kojų arba analogiška konstrukcija su integruota kojų atrama (footrest). Kojelės su apsauginiais antgaliais. Kėdės turi būti stabilios, pritaikytos intensyviam naudojimui. Galimas krovimas (jei konstrukcija leidžia). Medžiagos:
Sėdimoji dalis aptraukta audiniu arba lygiaverte medžiaga. Audinys: ≥100 000 Martindale ciklų, ≥430 g/m², atsparumas šviesai ≥6 (ISO 105-B02 ar lygiavertis), atsparumas trinčiai ≥4–5. Kėdės turi būti stabilios, tinkamos sandėliavimui (t. y. galimas krovimas viena ant kitos), o vienos kėdės svoris – ne didesnis kaip 5 kg. Tiekėjas, užsakovui pareikalavus sutarties vykdymo metu, privalės pateikti gaminių ir naudojamų medžiagų atitiktį techniniams reikalavimams pagrindžiančius dokumentus.</t>
  </si>
  <si>
    <t>Projektuojamas baldas.
Dekoratyvinė namelio formos konstrukcija iš medžio masyvo bruselių. Bruselių skerspjūvis ne mažesnis kaip 40 × 40 mm arba lygiavertis. Konstrukcija turi būti stabili, standi ir saugi naudoti, su paslėptais arba estetiškai integruotais tvirtinimo elementais. Mediniai paviršiai turi būti šlifuoti ir padengti laku, alyva arba dažais. Konstrukcija gaminama pagal Užsakovo pateiktus interjero sprendinius ir pritaikoma konkrečiai montavimo vietai.</t>
  </si>
  <si>
    <t>Projektuojamas baldas.
Spintelės korpusas turi būti gaminamas iš ne plonesnės kaip 18 storio medžio drožlių plokštės, iš abiejų pusių padengtos melamino arba lygiaverte plėvele. Galima spalva – ąžuolo (pvz., „Kronospan 5501 SN Slavonia Oak“ arba lygiavertė). Visos briaunos turi būti dengtos 3±1 mm storio ABS arba PVC ar lygiaverte briauna, kurios spalva turi sutapti su spintelės spalva. Paviršius atsparus braižymams ir pritaikytas naudoti darbiniams paviršiams. Vidinė lentynėlė turi būti reguliuojama.</t>
  </si>
  <si>
    <t>Projektuojamas baldas.
Korpusas turi būti gaminamas iš ne plonesnės kaip 10 mm storio HPL arba lygiavertės plokštės. Galima spalva – ąžuolo (pvz., „Kronospan 5501 SN Slavonia Oak“ arba lygiavertė). Korpusas turi būti tvirtinamas ant metalinio rėmo. Visas rėmas dažytas vientisu milteliniu būdu juoda spalva. Matinis paviršiaus blizgumas ne daugiau kaip 20%. Gaminys turi būti su reguliuojamo aukščio kojelėmis grindų nelygumui kompensuoti.</t>
  </si>
  <si>
    <t>Projektuojamas baldas.
Korpusas turi būti gaminamas iš ne plonesnės kaip 10 mm storio HPL arba lygiavertės plokštės. Galima spalva – ąžuolo (pvz., „Kronospan 5501 SN Slavonia Oak“ arba lygiavertė). Korpusas turi būti tvirtinamas ant metalinio rėmo. Visas rėmas dažytas vientisu milteliniu būdu RAL 9005 spalva. Matinis paviršiaus blizgumas ne daugiau kaip 20%. Gaminys turi būti su reguliuojamo aukščio kojelėmis grindų nelygumui kompensuoti.</t>
  </si>
  <si>
    <t>Projektuojamas baldas.
Kubo korpusas turi būti gaminamas iš ne plonesnės kaip 24 mm storio beržo ar lygiavertės faneros, padengtos keliais lako sluoksniais. Paviršius turi būti atsparus darbiniam trynimui. Paviršiai turi būti suleisti 45 laipsnių kampu.</t>
  </si>
  <si>
    <t>Projektuojamas baldas.
Apvadėlis turi būti gaminamas iš ne plonesnės kaip 10 mm storio tamsiai pilkos arba juodos spalvos HPL arba lygiavertės plokštės (pvz., „Egger Cosmos Grey“ arba lygiavertė).</t>
  </si>
  <si>
    <t>Projektuojamas baldas.
Korpusas turi būti gaminamas iš ne plonesnės kaip 24 mm storio beržo faneros ar lygiavertės, padengtos keliais lako sluoksniais. Paviršius turi būti atsparus darbiniam trynimui. Su paminkštinta sėdima dalimi.. Sėdimoji dalis iš faneros / MDF / medžio masyvo arba lygiavertės medžiagos, konstrukcija turi būti pakankamai standi ir atspari deformacijai, paviršiai apdirbti ir apsaugoti nuo nusidėvėjimo, kraštai užapvalinti saugiam naudojimui. Sėdimoji dalis paminkštinta porolonu (pvz., HR tipo arba lygiaverčiu), aptraukta baldinio audinio arba kitos atsparios medžiagos danga. Audinys atsparus trinčiai, (turi būti pagal ≥100 000 Martindale), Paviršius turi būti pritaikytas reguliariam valymui drėgna šluoste, nepažeidžiant jo eksploatacinių savybių. Spalva ir tekstūra derinama su užsakovu. Supynės tvirtinamos prie lubų arba specialios konstrukcijos naudojant metalinius trosus arba grandines, arba lynus. Tvirtinimo elementai turi atitikti saugumo reikalavimus ir turi būti skirti intensyviam naudojimui, konstrukcija turi atlaikyti ne mažesnę kaip 120 kg apkrovą. Į komplektaciją turi būti įtrauktos visos būtinos tvirtinimo detalės. Tiekėjas atsako už tvirtinimo sprendinių tinkamumą konkrečiai vietai. 
Sūpynių aukštis turi būti reguliuojamas.</t>
  </si>
  <si>
    <t>Projektuojamas baldas.
Korpusas turi būti gaminamas iš ne plonesnės kaip 24 mm storio beržo faneros, padengtos keliais lako sluoksniais. Paviršius turi būti atsparus darbiniam trynimui. Paviršiai turi būti suleisti 45 laipsnių kampu. Palangė gali būti naudojama kaip sėdimoji vieta ir (arba) gali būti integruojama su radiatoriais, nišomis, sienomis ar kitais baldais. Tvirtinama prie sienų / konstrukcijų pagal situaciją, tiekėjas atsako už tinkamą montavimą. Būtinas vietos išmatavimas prieš gamybą.</t>
  </si>
  <si>
    <t>Projektuojamas baldas.
Paminkštinimo elementai skirti nestandartinio baldo sėdimos palangės daliai. Gali būti stačiakampio, kvadrato ar L formos (su užlenkta kraštine). Turi būti galimybė sujungti elementus tarpusavyje, formuojant vientisą sėdėjimo zoną. Konstrukcijos pagrindas (jei naudojamas) iš faneros / MDF ar lygiavertės medžiagos, paminkštinimas iš porolono (pvz., HR tipo arba lygiaverčio), užtikrinanti komfortą ir formos išlaikymą intensyvaus naudojimo metu. Audinys turi būti atsparus trinčiai (≥100 000 pagal Martindale, ISO 12947-2 ar lygiavertis), gramatūra – ne mažesnė kaip ~430 g/m², atsparumas šviesai – ≥6 (ISO 105-B02 ar lygiavertis), atsparumas sausai ir šlapiai trinčiai – 4–5 (ISO 105-X12 ar lygiavertis). Turi būti galimybė rinktis iš skirtingų spalvų ir tekstūrų.
Tiekėjas, užsakovui pareikalavus sutarties vykdymo metu, privalės pateikti gaminių ir naudojamų medžiagų atitiktį techniniams reikalavimams pagrindžiančius dokumentus. Visi elementai turi būti lengvai nuimami arba fiksuojami (pagal sprendinį).</t>
  </si>
  <si>
    <t>Projektuojamas baldas.
Prieš gamybą tiekėjas privalo atlikti vietos matavimus ir suderinti darbo brėžinius su užsakovu. Radiatoriaus uždengimas turi būti gaminamas iš ne plonesnių kaip 18 mm storio medžio tašelių arba medžio drožlių plokštės, iš abiejų pusių padengtos melamino arba lygiaverte plėvele. Galima spalva – ąžuolo (pvz., „Kronospan 5501 SN Slavonia Oak“ arba lygiavertė). Visos briaunos turi būti dengtos 3±1 mm storio ABS arba PVC ar lygiavertės briaunos, kurios spalva turi sutapti su gaminio spalva. Tašeliai tvirtinami prie karkaso. Karkasas iš tos pačios medžiagos, kaip ir tašeliai.</t>
  </si>
  <si>
    <t>Projektuojamas baldas.
Matmenys tikslinami pagal konkrečią angą. Durelės gaminamos iš baldinės plokštės (LMDP, HPL, MDF, faneros arba lygiavertės medžiagos), kurios storis ne mažesnis kaip 18 mm. Paviršiai turi būti atsparūs braižymui ir pritaikyti intensyviam naudojimui. Visos briaunos apdorojamos ABS, PVC arba lygiaverte medžiaga. Durelės turi būti integruotos į sienos ar baldo plokštumą, siekiant vizualinio vientisumo („flush“ sprendinys). Apvadai ir paviršiai derinami prie aplinkinių baldų ar sienų apdailos, galimas sprendimas su paslėptais arba minimaliai matomais tarpeliais. Atidarymo mechanizmo lankstai su minkšto uždarymo funkcija arba alternatyvūs sprendimai (push-to-open, paslėpti mechanizmai), rankenėlės arba integruoti atidarymo sprendimai (derinami sutarties vykdymo metu su perkančiąja organizacija ). Durelės tvirtinimas prie sienos ar konstrukcijos pagal situaciją, turi būti užtikrintas patogus priėjimas prie komunikacijų, tiekėjas atsako už tinkamą montavimo sprendimą.</t>
  </si>
  <si>
    <t>Pritaikomas baldas.
Savitarnos rūbinė su monetiniais užraktais. Konstrukcija statoma ant grindų, sudaryta iš metalinio rėmo, trosų drabužių pakabinimui ir šoninių bei galinių plokščių. Rėmas dažytas milteliniu būdu. Šoninės ir galinės plokštės gaminamos iš ne plonesnės kaip 18 mm laminuotos medžio drožlių plokštės arba lygiavertės medžiagos. Visas rėmas dažytas vientisu milteliniu būdu RAL 9005 spalva. Matinis paviršiaus blizgumas ne daugiau 20%. Gaminys turi būti su reguliuojamo aukščio kojelėmis grindų nelygumui kompensuoti. Nugarėlė ir šonai gaminami iš ne mažesnio kaip 18 mm storio ąžuolo spalvos ar lygiavertės medžio drožlių plokštės, pvz., Kronospan „5501 SN Slavonia Oak“ arba lygiavertės, iš abiejų pusių padengtos melamino plėvele. Visos briaunos turi būti padengtos 3±1 mm storio ABS arba PVC ar lygiaverte briauna, jų spalva turi sutapti su plokštės spalva. Paviršius atsparus braižymams ir pritaikytas naudoti darbiniams paviršiams. Tikslūs matmenys, vietų skaičius, šoninių ir galinių plokščių sprendiniai tikslinami konkretaus užsakymo metu pagal montavimo vietą ir Pirkėjo poreikį.</t>
  </si>
  <si>
    <t>Pritaikomas baldas.
Savitarnos rūbinė su kodiniais užraktais. Konstrukcija statoma ant grindų, sudaryta iš metalinio rėmo, trosų drabužių pakabinimui ir šoninių bei galinių plokščių. Rėmas dažytas milteliniu būdu. Šoninės ir galinės plokštės gaminamos iš ne plonesnės kaip 18 mm laminuotos medžio drožlių plokštės arba lygiavertės medžiagos. Visas rėmas dažytas vientisu milteliniu būdu RAL 9005 spalva. Matinis paviršiaus blizgumas ne daugiau 20%. Gaminys turi būti su reguliuojamo aukščio kojelėmis grindų nelygumui kompensuoti. Nugarėlė ir šonai gaminami iš ne mažesnio kaip 18 mm storio ąžuolo spalvos ar lygiavertės medžio drožlių plokštės, pvz., Kronospan „5501 SN Slavonia Oak“ arba lygiavertės, iš abiejų pusių padengtos melamino plėvele. Visos briaunos turi būti padengtos 3±1 mm storio ABS arba PVC ar lygiaverte briauna, jų spalva turi sutapti su plokštės spalva. Paviršius atsparus braižymams ir pritaikytas naudoti darbiniams paviršiams. Tikslūs matmenys, vietų skaičius, šoninių ir galinių plokščių sprendiniai tikslinami konkretaus užsakymo metu pagal montavimo vietą ir Užsakovo poreikį.
Baldas parenkamas ir pritaikomas pagal Pirkėjo interjero projekto sprendinius. Spalvos, medžiagos, apdaila, komplektacija ir kiti sprendiniai derinami sutarties vykdymo metu.</t>
  </si>
  <si>
    <t>Santrauka</t>
  </si>
  <si>
    <t>Rodiklis</t>
  </si>
  <si>
    <t>Reikšmė</t>
  </si>
  <si>
    <t>Baldo matmenų eilučių skaičius</t>
  </si>
  <si>
    <t>Skirtingų techninės specifikacijos pozicijų skaičius</t>
  </si>
  <si>
    <t>Pildoma tiekėjo</t>
  </si>
  <si>
    <t>Vnt. kaina be PVM ir pastabos</t>
  </si>
  <si>
    <t xml:space="preserve">Baldų sąrašas </t>
  </si>
  <si>
    <t>Vizualizacija</t>
  </si>
  <si>
    <t>Preliminarus kiekis</t>
  </si>
  <si>
    <t>Mato vnt.</t>
  </si>
  <si>
    <t>H: nuo 400 iki 750;
Stalviršio kraštinės / diametro:
nuo 500 iki 900.</t>
  </si>
  <si>
    <t xml:space="preserve">H: nuo 400 iki 750;   
Stalviršio kraštinės / diametro:
nuo 500 iki 900 </t>
  </si>
  <si>
    <t xml:space="preserve">L = 1100 ± 20,
W = 600 ± 20,
H = nuo 730 iki 750 </t>
  </si>
  <si>
    <t xml:space="preserve">L = 1200 ± 20,
W = 600 ± 20,
H = nuo 730 iki 750 </t>
  </si>
  <si>
    <t>Preliminarūs matmenys, mm</t>
  </si>
  <si>
    <t>L = nuo 1200 iki 1800;
W = nuo 700 iki 1000;
H = reguliavimo ribos: 
nuo 650 iki 1250.</t>
  </si>
  <si>
    <t>L = 1800 ± 20, 
W = 1000 ± 20, 
H = nuo 730 iki 750 mm</t>
  </si>
  <si>
    <t>L = 2000 ± 20, 
W = 1000 ± 20, 
H = nuo 730 iki 750 mm</t>
  </si>
  <si>
    <t>L = 1600 ± 20, 
W = 1000 ± 20, 
H = nuo 730 iki 750 mm.</t>
  </si>
  <si>
    <t>L = 1400 ± 20, 
W = 700 ± 20, 
H = nuo 900 iki 1000 mm.</t>
  </si>
  <si>
    <t>L = 2400 ± 20;
W =1000 ± 20;
H =  900 ± 20.</t>
  </si>
  <si>
    <t xml:space="preserve"> L = 800 ± 20;
W =  400 ± 20;
H =  1100 ± 20</t>
  </si>
  <si>
    <t>L = 1400 ± 20;
W =  400 ± 20;
H =  1100 ± 20</t>
  </si>
  <si>
    <r>
      <t xml:space="preserve">Spintelė daiktų laikymui (H 1100), </t>
    </r>
    <r>
      <rPr>
        <b/>
        <sz val="11"/>
        <color theme="1"/>
        <rFont val="Carlito"/>
        <charset val="186"/>
      </rPr>
      <t>(B) variantas</t>
    </r>
  </si>
  <si>
    <r>
      <t xml:space="preserve">Spintelė daiktų laikymui (H 1100), </t>
    </r>
    <r>
      <rPr>
        <b/>
        <sz val="11"/>
        <color theme="1"/>
        <rFont val="Carlito"/>
        <charset val="186"/>
      </rPr>
      <t>(A) variantas</t>
    </r>
  </si>
  <si>
    <r>
      <t xml:space="preserve">Spintelė daiktų laikymui (H 1100),  </t>
    </r>
    <r>
      <rPr>
        <b/>
        <sz val="11"/>
        <color theme="1"/>
        <rFont val="Carlito"/>
        <charset val="186"/>
      </rPr>
      <t>(C) variantas</t>
    </r>
  </si>
  <si>
    <r>
      <t xml:space="preserve">Spintelė daiktų laikymui (H 1100), </t>
    </r>
    <r>
      <rPr>
        <b/>
        <sz val="11"/>
        <color theme="1"/>
        <rFont val="Carlito"/>
        <charset val="186"/>
      </rPr>
      <t>(D) variantas</t>
    </r>
  </si>
  <si>
    <r>
      <t xml:space="preserve">Žema spintelė daiktų laikymui (H450), </t>
    </r>
    <r>
      <rPr>
        <b/>
        <sz val="11"/>
        <color theme="1"/>
        <rFont val="Carlito"/>
        <charset val="186"/>
      </rPr>
      <t>(A) variantas</t>
    </r>
  </si>
  <si>
    <r>
      <t xml:space="preserve">Žema spintelė daiktų laikymui (H450), </t>
    </r>
    <r>
      <rPr>
        <b/>
        <sz val="11"/>
        <color theme="1"/>
        <rFont val="Carlito"/>
        <charset val="186"/>
      </rPr>
      <t>(D) variantas</t>
    </r>
  </si>
  <si>
    <r>
      <t xml:space="preserve">Žema spintelė daiktų laikymui (H450), </t>
    </r>
    <r>
      <rPr>
        <b/>
        <sz val="11"/>
        <color theme="1"/>
        <rFont val="Carlito"/>
        <charset val="186"/>
      </rPr>
      <t>(C) variantas</t>
    </r>
  </si>
  <si>
    <r>
      <t xml:space="preserve">Žema spintelė daiktų laikymui (H450), </t>
    </r>
    <r>
      <rPr>
        <b/>
        <sz val="11"/>
        <color theme="1"/>
        <rFont val="Carlito"/>
        <charset val="186"/>
      </rPr>
      <t>(B) variantas</t>
    </r>
  </si>
  <si>
    <t>L = 800 ± 20
W =  400 ± 20
H =  450± 20</t>
  </si>
  <si>
    <t xml:space="preserve">L = 1000 ± 20
W =  400 ± 20
H =  450 ± 20 </t>
  </si>
  <si>
    <t xml:space="preserve">L =1400 ± 20
W =  400 ± 20
H =  450  ± 20 </t>
  </si>
  <si>
    <t>L = 1200 ± 20;
W =  400 ± 20;
H =  1100 ± 20</t>
  </si>
  <si>
    <t xml:space="preserve">L = 1000 ± 20;
W =  400 ± 20;
H =  1100 ± 20 </t>
  </si>
  <si>
    <t xml:space="preserve">L =1200 ± 20
W =  400 ± 20
H =  450 ± 20 </t>
  </si>
  <si>
    <t xml:space="preserve">Pakabinamos:
L =320 ± 20
W =  2000 ± 20
H =  1200  ± 20 
Pastatomos:
L = 520 ± 20
W =  2000 ± 20
H =  902 ± 20 </t>
  </si>
  <si>
    <t>L = 800 ± 20
W =  570 ± 20
H =  2000 ± 20</t>
  </si>
  <si>
    <r>
      <t xml:space="preserve">Daiktų saugykla </t>
    </r>
    <r>
      <rPr>
        <b/>
        <sz val="11"/>
        <color theme="1"/>
        <rFont val="Carlito"/>
        <charset val="186"/>
      </rPr>
      <t>(A) variantas</t>
    </r>
  </si>
  <si>
    <r>
      <t xml:space="preserve">Daiktų saugykla </t>
    </r>
    <r>
      <rPr>
        <b/>
        <sz val="11"/>
        <color theme="1"/>
        <rFont val="Carlito"/>
        <charset val="186"/>
      </rPr>
      <t>(B) variantas</t>
    </r>
  </si>
  <si>
    <t>L = 4500 ± 20
W =  400 ± 20
H =  1600  ± 20</t>
  </si>
  <si>
    <t>L = 5400 ± 20
W =  400 ± 20
H =  1600  ± 20</t>
  </si>
  <si>
    <t>L = 435 ± 20
W =  500 ± 20
H =  598  ± 20, iš jų ratukų aukštis 50 ±10</t>
  </si>
  <si>
    <r>
      <t xml:space="preserve">Virtuvės baldas, </t>
    </r>
    <r>
      <rPr>
        <b/>
        <sz val="11"/>
        <color theme="1"/>
        <rFont val="Carlito"/>
        <charset val="186"/>
      </rPr>
      <t>(A) variantas</t>
    </r>
  </si>
  <si>
    <r>
      <t xml:space="preserve">Virtuvės baldas, </t>
    </r>
    <r>
      <rPr>
        <b/>
        <sz val="11"/>
        <color theme="1"/>
        <rFont val="Carlito"/>
        <charset val="186"/>
      </rPr>
      <t>(B) variantas</t>
    </r>
  </si>
  <si>
    <r>
      <t xml:space="preserve">Virtuvės baldas, </t>
    </r>
    <r>
      <rPr>
        <b/>
        <sz val="11"/>
        <color theme="1"/>
        <rFont val="Carlito"/>
        <charset val="186"/>
      </rPr>
      <t>(C) variantas</t>
    </r>
  </si>
  <si>
    <t>L = 5600 ± 20
W =  600 ± 20
H =  nuo 2000  iki 2400
Cokolio H =  100  ± 20</t>
  </si>
  <si>
    <t>L = 5000 ± 20
W =  600 ± 20
H =  nuo 2000  iki 2400
Cokolio H =  100  ± 20</t>
  </si>
  <si>
    <t>L = 4500 ± 20
W =  600 ± 20
H =  nuo 2000  iki 2400
Cokolio H =  100  ± 20</t>
  </si>
  <si>
    <r>
      <t xml:space="preserve">Virtuvės sala, </t>
    </r>
    <r>
      <rPr>
        <b/>
        <sz val="11"/>
        <color theme="1"/>
        <rFont val="Carlito"/>
        <charset val="186"/>
      </rPr>
      <t>(A) variantas</t>
    </r>
  </si>
  <si>
    <r>
      <t xml:space="preserve">Virtuvės sala, </t>
    </r>
    <r>
      <rPr>
        <b/>
        <sz val="11"/>
        <color theme="1"/>
        <rFont val="Carlito"/>
        <charset val="186"/>
      </rPr>
      <t>(B) variantas</t>
    </r>
  </si>
  <si>
    <t>L = 2000 ± 20
W =  1200 ± 20
H =  900 ± 20
Cokolio H =  100  ± 20</t>
  </si>
  <si>
    <t>L = 2500 ± 20
W =  1200 ± 20
H =  900 ± 20
Cokolio H =  100  ± 20</t>
  </si>
  <si>
    <t>L = 6000 ± 20
W =  2000 ± 20
H =  1600 ± 20</t>
  </si>
  <si>
    <t>L = 5000 ± 20
W =  2000 ± 20
H =  1600 ± 20</t>
  </si>
  <si>
    <t>L = 5500 ± 20
W =  2000 ± 20
H =  1600 ± 20</t>
  </si>
  <si>
    <r>
      <t xml:space="preserve">Amfiteatras, </t>
    </r>
    <r>
      <rPr>
        <b/>
        <sz val="11"/>
        <color theme="1"/>
        <rFont val="Carlito"/>
        <charset val="186"/>
      </rPr>
      <t>(D) variantas</t>
    </r>
  </si>
  <si>
    <r>
      <t>Amfiteatras, (</t>
    </r>
    <r>
      <rPr>
        <b/>
        <sz val="11"/>
        <color theme="1"/>
        <rFont val="Carlito"/>
        <charset val="186"/>
      </rPr>
      <t>C) variantas</t>
    </r>
  </si>
  <si>
    <r>
      <t xml:space="preserve">Amfiteatras, </t>
    </r>
    <r>
      <rPr>
        <b/>
        <sz val="11"/>
        <color theme="1"/>
        <rFont val="Carlito"/>
        <charset val="186"/>
      </rPr>
      <t>(B) variantas</t>
    </r>
  </si>
  <si>
    <r>
      <t xml:space="preserve">Amfiteatras, </t>
    </r>
    <r>
      <rPr>
        <b/>
        <sz val="11"/>
        <color theme="1"/>
        <rFont val="Carlito"/>
        <charset val="186"/>
      </rPr>
      <t>(A) variantas</t>
    </r>
  </si>
  <si>
    <r>
      <t xml:space="preserve">Kampinis minkštasuolis,              </t>
    </r>
    <r>
      <rPr>
        <b/>
        <sz val="11"/>
        <color theme="1"/>
        <rFont val="Carlito"/>
        <charset val="186"/>
      </rPr>
      <t>(A) variantas</t>
    </r>
  </si>
  <si>
    <r>
      <t xml:space="preserve">Kampinis minkštasuolis,            </t>
    </r>
    <r>
      <rPr>
        <b/>
        <sz val="11"/>
        <color theme="1"/>
        <rFont val="Carlito"/>
        <charset val="186"/>
      </rPr>
      <t>(B) variantas</t>
    </r>
  </si>
  <si>
    <r>
      <t xml:space="preserve">Kampinis minkštasuolis,            </t>
    </r>
    <r>
      <rPr>
        <b/>
        <sz val="11"/>
        <color theme="1"/>
        <rFont val="Carlito"/>
        <charset val="186"/>
      </rPr>
      <t>(C) variantas</t>
    </r>
  </si>
  <si>
    <r>
      <t xml:space="preserve">Kampinis minkštasuolis,            </t>
    </r>
    <r>
      <rPr>
        <b/>
        <sz val="11"/>
        <color theme="1"/>
        <rFont val="Carlito"/>
        <charset val="186"/>
      </rPr>
      <t>(D) variantas</t>
    </r>
  </si>
  <si>
    <t xml:space="preserve">Ilgo šono: 
Lilg = 2300 ± 20; Trumpo šono:
Ltr =  1900 ± 20; W =  700 ± 20;
H =  900;
Cokolio H = ± 20  </t>
  </si>
  <si>
    <t xml:space="preserve">Ilgo šono: 
Lilg = 2200 ± 20; Trumpo šono:
Ltr =  1900 ± 20; W =   700 ± 20;
H =  900;
Cokolio H = ± 20  </t>
  </si>
  <si>
    <t xml:space="preserve">Ilgo šono: 
Lilg = 2100 ± 20; Trumpo šono:
Ltr =  1900 ± 20; W =   700 ± 20;
H =  900;
Cokolio H = ± 20  </t>
  </si>
  <si>
    <t xml:space="preserve">Ilgo šono:  
Lilg = 2000 ± 20; Trumpo šono:
Ltr =  1900 ± 20; W =   700 ± 20;
H =  900;
Cokolio H = ± 20  </t>
  </si>
  <si>
    <t>L = 6000 ± 20
W = 2000 ± 20
H = 1600 ± 20</t>
  </si>
  <si>
    <t>Baldo vieno segmeto – pufo:
L = 1100 ± 20;
W =  700 ± 20;
H =  900 ± 20;
Cokolio 
H =  100 ± 10</t>
  </si>
  <si>
    <t>Vieno segmeto – pufo:
L = 1800 ± 20;
W =  700 ± 20;
H =  900 ± 20;
Cokolio 
H =  100 ± 10</t>
  </si>
  <si>
    <t>Vieno segmeto – pufo:
L = 930 ± 20;
W =  700 ± 20;
H =  900 ± 20;
Cokolio 
H =  100 ± 10</t>
  </si>
  <si>
    <t>W =   nuo 500 iki 650, 
Gylis: nuo 500 iki 650, 
Sėdimos dalies H =  nuo 400 iki 480.</t>
  </si>
  <si>
    <t xml:space="preserve">L = nuo 350 iki 600;
H =  nuo 400 iki 750. </t>
  </si>
  <si>
    <t>Bendras
H =  nuo 750 iki 820;
Sėdimos dalies H =  nuo 430 iki 480 mm;
W =  nuo 450 iki 550 mm</t>
  </si>
  <si>
    <t>H = nuo 950 iki 1100;
Sėdimos dalies aukštis
H =  700 iki 800</t>
  </si>
  <si>
    <t>L = 2230 ± 20
W =  400 ± 20
H =  2200 ± 20</t>
  </si>
  <si>
    <t>L = 2930 ± 20
W =  400 ± 20
H =  2200 ± 20</t>
  </si>
  <si>
    <r>
      <t xml:space="preserve">Medžio masyvo bruselių dekoratyviniai namelis,                   </t>
    </r>
    <r>
      <rPr>
        <b/>
        <sz val="11"/>
        <color theme="1"/>
        <rFont val="Carlito"/>
        <charset val="186"/>
      </rPr>
      <t>(A) variantas</t>
    </r>
  </si>
  <si>
    <r>
      <t xml:space="preserve">Medžio masyvo bruselių dekoratyviniai namelis,                   </t>
    </r>
    <r>
      <rPr>
        <b/>
        <sz val="11"/>
        <color theme="1"/>
        <rFont val="Carlito"/>
        <charset val="186"/>
      </rPr>
      <t>(B) variantas</t>
    </r>
  </si>
  <si>
    <r>
      <t xml:space="preserve">Stovas gėlėms, </t>
    </r>
    <r>
      <rPr>
        <b/>
        <sz val="11"/>
        <color theme="1"/>
        <rFont val="Carlito"/>
        <charset val="186"/>
      </rPr>
      <t>(B) variantas</t>
    </r>
  </si>
  <si>
    <r>
      <t xml:space="preserve">Stovas gėlėms, </t>
    </r>
    <r>
      <rPr>
        <b/>
        <sz val="11"/>
        <color theme="1"/>
        <rFont val="Carlito"/>
        <charset val="186"/>
      </rPr>
      <t>(A) variantas</t>
    </r>
  </si>
  <si>
    <r>
      <t xml:space="preserve">Stovas gėlėms, </t>
    </r>
    <r>
      <rPr>
        <b/>
        <sz val="11"/>
        <color theme="1"/>
        <rFont val="Carlito"/>
        <charset val="186"/>
      </rPr>
      <t>(C) variantas</t>
    </r>
  </si>
  <si>
    <r>
      <t xml:space="preserve">Stovas gėlėms, </t>
    </r>
    <r>
      <rPr>
        <b/>
        <sz val="11"/>
        <color theme="1"/>
        <rFont val="Carlito"/>
        <charset val="186"/>
      </rPr>
      <t>(D) variantas</t>
    </r>
  </si>
  <si>
    <r>
      <t xml:space="preserve">Stovas gėlėms, </t>
    </r>
    <r>
      <rPr>
        <b/>
        <sz val="11"/>
        <color theme="1"/>
        <rFont val="Carlito"/>
        <charset val="186"/>
      </rPr>
      <t>(E) variantas</t>
    </r>
  </si>
  <si>
    <t>L = 800 ± 20
W =  500 ± 20
H =  900 ± 20</t>
  </si>
  <si>
    <t>L = 900 ± 20
W =  500 ± 20
H =  900 ± 20</t>
  </si>
  <si>
    <t>L = 1000 ± 20
W =  500 ± 20
H =  900 ± 20</t>
  </si>
  <si>
    <t>L = 1100 ± 20
W =  500 ± 20
H =  900 ± 20</t>
  </si>
  <si>
    <t>L = 1200 ± 20
W =  500 ± 20
H =  900 ± 20</t>
  </si>
  <si>
    <r>
      <t xml:space="preserve">Žemas stovas gėlėms su metaliniu rėmu,   </t>
    </r>
    <r>
      <rPr>
        <b/>
        <sz val="11"/>
        <color theme="1"/>
        <rFont val="Carlito"/>
        <charset val="186"/>
      </rPr>
      <t>(A) variantas</t>
    </r>
  </si>
  <si>
    <r>
      <t xml:space="preserve">Žemas stovas gėlėms su metaliniu rėmu,   </t>
    </r>
    <r>
      <rPr>
        <b/>
        <sz val="11"/>
        <color theme="1"/>
        <rFont val="Carlito"/>
        <charset val="186"/>
      </rPr>
      <t>(B) variantas</t>
    </r>
  </si>
  <si>
    <r>
      <t xml:space="preserve">Žemas stovas gėlėms su metaliniu rėmu,   </t>
    </r>
    <r>
      <rPr>
        <b/>
        <sz val="11"/>
        <color theme="1"/>
        <rFont val="Carlito"/>
        <charset val="186"/>
      </rPr>
      <t>(C) variantas</t>
    </r>
  </si>
  <si>
    <r>
      <t>Aukštas stovas gėlėms su metaliniu rėmu</t>
    </r>
    <r>
      <rPr>
        <b/>
        <sz val="11"/>
        <color theme="1"/>
        <rFont val="Carlito"/>
        <charset val="186"/>
      </rPr>
      <t>, (A) variantas</t>
    </r>
  </si>
  <si>
    <r>
      <t xml:space="preserve">Aukštas stovas gėlėms su metaliniu rėmu, </t>
    </r>
    <r>
      <rPr>
        <b/>
        <sz val="11"/>
        <color theme="1"/>
        <rFont val="Carlito"/>
        <charset val="186"/>
      </rPr>
      <t>(B) variantas</t>
    </r>
  </si>
  <si>
    <r>
      <t xml:space="preserve">Aukštas stovas gėlėms su metaliniu rėmu, </t>
    </r>
    <r>
      <rPr>
        <b/>
        <sz val="11"/>
        <color theme="1"/>
        <rFont val="Carlito"/>
        <charset val="186"/>
      </rPr>
      <t>(C) variantas</t>
    </r>
  </si>
  <si>
    <t xml:space="preserve">L = 1400 ± 20
W =  500 ± 20
H =  250 ± 20
Lovelio H =  300 ± 20 </t>
  </si>
  <si>
    <t xml:space="preserve">L = 1200 ± 20
W =  500 ± 20
H =  250 ± 20
Lovelio H = 300 ± 20  </t>
  </si>
  <si>
    <t xml:space="preserve">L = 1000 ± 20
W =  500 ± 20
H =  250 ± 20
Lovelio H = 300 ± 20 </t>
  </si>
  <si>
    <r>
      <t xml:space="preserve">Aukštas stovas gėlėms su metaliniu rėmu, </t>
    </r>
    <r>
      <rPr>
        <b/>
        <sz val="11"/>
        <color theme="1"/>
        <rFont val="Carlito"/>
        <charset val="186"/>
      </rPr>
      <t>(D) variantas</t>
    </r>
  </si>
  <si>
    <r>
      <t xml:space="preserve">Aukštas stovas gėlėms su metaliniu rėmu, </t>
    </r>
    <r>
      <rPr>
        <b/>
        <sz val="11"/>
        <color theme="1"/>
        <rFont val="Carlito"/>
        <charset val="186"/>
      </rPr>
      <t>(E) variantas</t>
    </r>
  </si>
  <si>
    <t xml:space="preserve">L = 1000 ± 20
W =  500 ± 20
H =  850 ± 20
Lovelio H =  300 ± 20    </t>
  </si>
  <si>
    <t xml:space="preserve">L = 1200 ± 20
W =  500 ± 20
H =  850 ± 20
Lovelio H =  300 ± 20    </t>
  </si>
  <si>
    <t xml:space="preserve">L = 1400 ± 20
W =  500 ± 20
H =  850 ± 20
Lovelio H =  300 ± 20    </t>
  </si>
  <si>
    <t xml:space="preserve">L = 1600 ± 20
W =  500 ± 20
H =  850 ± 20
Lovelio H =  300 ± 20    </t>
  </si>
  <si>
    <t xml:space="preserve">L = 1800 ± 20
W =  500 ± 20
H =  850 ± 20            Lovelio H =  300 ± 20    </t>
  </si>
  <si>
    <t>Veidrodis su rėmu</t>
  </si>
  <si>
    <t>L =  500 ± 50
H =  450 ± 50</t>
  </si>
  <si>
    <t>L =  700 ± 20
W =  530 ± 20</t>
  </si>
  <si>
    <t>L =  nuo 600 iki 1200; 
W =  400 iki 600; 
H = nuo 400 iki 500 (nuo grindų).</t>
  </si>
  <si>
    <t>Vieno elemento išmatavimai:
L =   nuo 400 iki 600.
W (gylis) =  nuo 400 iki 600 mm</t>
  </si>
  <si>
    <t>L = 2720 ± 20
W =  600 ± 20
H =  2200 ± 20</t>
  </si>
  <si>
    <r>
      <t xml:space="preserve">Revizinės (aptarnavimo) durelės su apvadais,              </t>
    </r>
    <r>
      <rPr>
        <b/>
        <sz val="11"/>
        <color theme="1"/>
        <rFont val="Carlito"/>
        <charset val="186"/>
      </rPr>
      <t>(B) variantas</t>
    </r>
  </si>
  <si>
    <r>
      <t xml:space="preserve">Revizinės (aptarnavimo) durelės su apvadais,               </t>
    </r>
    <r>
      <rPr>
        <b/>
        <sz val="11"/>
        <color theme="1"/>
        <rFont val="Carlito"/>
        <charset val="186"/>
      </rPr>
      <t>(A) variantas</t>
    </r>
  </si>
  <si>
    <t>W =  600 ± 20
H =  600 ± 20</t>
  </si>
  <si>
    <t>H =  800 ± 20
W =  600 ± 20</t>
  </si>
  <si>
    <t>L = 4850 ± 50; 
W = 500 ± 20; 
H = 1800 ± 20</t>
  </si>
  <si>
    <t xml:space="preserve">L = 5400 ± 50; 
W = 500 ± 20; 
H = 1800 ± 20. </t>
  </si>
  <si>
    <t>L = 4850 ± 50;
W = 500 ± 20;
H = 1800 ± 20.</t>
  </si>
  <si>
    <t>L = 5400 ± 50;
W = 500 ± 20; 
H = 1800 ± 20.</t>
  </si>
  <si>
    <t xml:space="preserve"> Nr.</t>
  </si>
  <si>
    <t>vnt.</t>
  </si>
  <si>
    <t>kompl.</t>
  </si>
  <si>
    <t>Segmentas (pufas)</t>
  </si>
  <si>
    <t>Elementas (segmentas)</t>
  </si>
  <si>
    <t>Preliminaraus kiekio kaina be PVM, Eur</t>
  </si>
  <si>
    <t>8=6x7</t>
  </si>
  <si>
    <r>
      <t xml:space="preserve">Minkštasuolis,  </t>
    </r>
    <r>
      <rPr>
        <b/>
        <sz val="11"/>
        <color theme="1"/>
        <rFont val="Carlito"/>
        <charset val="186"/>
      </rPr>
      <t xml:space="preserve">(A) variantas         </t>
    </r>
  </si>
  <si>
    <r>
      <t>Minkštasuolis,  (</t>
    </r>
    <r>
      <rPr>
        <b/>
        <sz val="11"/>
        <color theme="1"/>
        <rFont val="Carlito"/>
        <charset val="186"/>
      </rPr>
      <t xml:space="preserve">B) variantas         </t>
    </r>
  </si>
  <si>
    <r>
      <t xml:space="preserve">Minkštasuolis, </t>
    </r>
    <r>
      <rPr>
        <b/>
        <sz val="11"/>
        <color theme="1"/>
        <rFont val="Carlito"/>
        <charset val="186"/>
      </rPr>
      <t>(C) variantas</t>
    </r>
  </si>
  <si>
    <t>Modulinis minkštas sėdėjimo elementas (pufas)</t>
  </si>
  <si>
    <r>
      <rPr>
        <u/>
        <sz val="11"/>
        <color theme="1"/>
        <rFont val="Carlito"/>
        <charset val="186"/>
      </rPr>
      <t>Projektuojamas baldas.</t>
    </r>
    <r>
      <rPr>
        <sz val="11"/>
        <color theme="1"/>
        <rFont val="Carlito"/>
      </rPr>
      <t xml:space="preserve">
Spintelės korpusas turi būti gaminamas iš ne plonesnės kaip 18 storio medžio drožlių plokštės, iš abiejų pusių padengtos melamino arba lygiaverte plėvele. Galima spalva – ąžuolo (pvz., „Kronospan 5501 SN Slavonia Oak“ arba lygiavertė). Visos briaunos turi būti dengtos 3±1 mm storio ABS arba PVC ar lygiaverte briauna, kurios spalva turi sutapti su spintelės spalva. Paviršius atsparus braižymams ir pritaikytas naudoti darbiniams paviršiams. Vidinė lentynėlė turi būti reguliuojama. </t>
    </r>
  </si>
  <si>
    <r>
      <rPr>
        <u/>
        <sz val="11"/>
        <color theme="1"/>
        <rFont val="Carlito"/>
        <charset val="186"/>
      </rPr>
      <t>Projektuojamas baldas.</t>
    </r>
    <r>
      <rPr>
        <sz val="11"/>
        <color theme="1"/>
        <rFont val="Carlito"/>
      </rPr>
      <t xml:space="preserve">
Stalviršis turi būti gaminamas iš ne plonesnės kaip 18 ± 1 mm storio medžio drožlių plokštės, iš abiejų pusių dengtos melamino arba lygiaverte danga. Galimos spalvos – ąžuolo, juoda, pilka arba balta (pvz., „Kronospan 5501 SN Slavonia Oak“ arba lygiavertė). Visos briaunos turi būti dengtos 3±1 mm storio ABS arba PVC ar lygiaverte briauna, kurios spalva turi sutapti su stalo spalva. Paviršius atsparus braižymams ir pritaikytas naudoti darbiniams paviršiams. Stalo paviršius turi būti tvirtinamas ant metalinio rėmo su dvejomis "U" formos kojomis . Visas rėmas turi būti dažytas vientisu milteliniu būdu RAL 9005 spalva. Matinis paviršiaus blizgumas ne didesnis kaip 20%. Gaminys turi būti su reguliuojamo aukščio kojelėmis grindų nelygumams kompensuoti. Bazės dydis turi būti pritaikytas prie stalviršio matmenų, kad būtų užtikrintas stalo stabilumas. Bazėje turi būti numatyta vieta grindyse išvestų laidų pravedimui iki pertvaroje iš abiejų pusių montuojamo (-ų) stačiakampio (-ių) metalinio (-ių) rozečių bloko (-ų). </t>
    </r>
  </si>
  <si>
    <r>
      <rPr>
        <u/>
        <sz val="11"/>
        <color theme="1"/>
        <rFont val="Carlito"/>
        <charset val="186"/>
      </rPr>
      <t>Projektuojamas baldas.</t>
    </r>
    <r>
      <rPr>
        <sz val="11"/>
        <color theme="1"/>
        <rFont val="Carlito"/>
      </rPr>
      <t xml:space="preserve">
Prieš gamybą tiekėjas privalo atlikti vietos matavimus ir suderinti darbo brėžinius su užsakovu. 
Stalviršis turi būti gaminamas iš ne plonesnės kaip 18 mm storio LMDP arba HPL, arba COMPACT HPL, arba faneros, MDF plokštės arba lygiavertės medžiagos. . Paviršius atsparus braižymui, dėvėjimuisi ir valymui. Spalva derinama su užsakovu.
Konstrukcija: metalinis rėmas su elektriniu aukščio reguliavimo mechanizmu, su ne mažiau kaip 2 varikliais. Aukščio reguliavimo valdymas   (pvz. mygtukais) aukštyn/žemyn, su galybe integruoti atminties funkciją. Keliamoji galia ne mažesnė kaip 80 . Metalinis rėmas „U“ tipo arba kitos individualios konstrukcijos. Metalinės dalys turi būti dažytos milteliniu būdu RAL 9005 arba RAL 9004, arba kita su užsakovu suderinta spalva sutarties vykdymo metu. Stalviršyje arba pertvaroje integruojami elektros ir duomenų lizdai (230V, USB, HDMI, LAN – pagal poreikį); numatyta kabelių pravedimo sistema per konstrukciją bei po stalviršiu montuojamas kabelių lovys arba lygiavertis sprendimas. Turi būti galimybė integruoti pertvaras, akustinius elementus ar kitus priedus; kojelės turi būti reguliuojamos grindų nelygumams kompensuoti. Visi sprendiniai turi būti pritaikyti intensyviam naudojimui viešosiose erdvėse. Galutiniai matmenys, konstrukciniai sprendimai ir komplektacija tikslinami užsakymo vykdymo metu. </t>
    </r>
  </si>
  <si>
    <r>
      <rPr>
        <u/>
        <sz val="11"/>
        <color theme="1"/>
        <rFont val="Carlito"/>
        <charset val="186"/>
      </rPr>
      <t>Pritaikomas baldas**</t>
    </r>
    <r>
      <rPr>
        <sz val="11"/>
        <color theme="1"/>
        <rFont val="Carlito"/>
      </rPr>
      <t xml:space="preserve">
Kėdė turi būti parinkta ir pritaikyta konkrečiam interjero sprendiniui, užtikrinant suderinamumą su kitais baldais, naudojamomis medžiagomis, spalvine gama ir bendru dizaino sprendimu. Audiniai, spalvos ir apdailos sprendiniai derinami su Pirkėjo konkretaus užsakymo metu. Kėdė turi būti su tvirtu karkasu (plastikas, metalas arba kompozitas), pritaikytu intensyviam naudojimui viešosiose erdvėse. Sėdimoji dalis – integruota   į kėdės sėdimąją dalį arba papildomai paminkštinta. Pagrindas:
Keturių kojų arba analogiškos konstrukcijos. Kojelės su apsauginiais antgaliais, saugančiais  grindis   nuo įbrėžimų. Medžiagos:
Sėdimoji dalis aptraukta audiniu arba lygiaverte apmušalų medžiaga. Audinys: ≥100 000 Martindale ciklų, ≥430 g/m², atsparumas šviesai ≥6 (ISO 105-B02), atsparumas trinčiai ≥4–5. Kėdės turi būti stabilios, tinkamos sandėliavimui (t. y. galimas krovimas viena ant kitos), o vienos kėdės svoris – ne didesnis kaip 5 kg. Tiekėjas, užsakovui pareikalavus sutarties vykdymo metu, privalės pateikti gaminių ir naudojamų medžiagų atitiktį techniniams reikalavimams pagrindžiančius dokumentus.</t>
    </r>
  </si>
  <si>
    <r>
      <rPr>
        <u/>
        <sz val="11"/>
        <color theme="1"/>
        <rFont val="Carlito"/>
        <charset val="186"/>
      </rPr>
      <t>Pritaikomas baldas**</t>
    </r>
    <r>
      <rPr>
        <sz val="11"/>
        <color theme="1"/>
        <rFont val="Carlito"/>
        <charset val="186"/>
      </rPr>
      <t xml:space="preserve">
Pufas turi būti parinktas ir pritaikytas konkrečiam interjero sprendiniui, užtikrinant suderinamumą su kitais baldais, naudojamomis medžiagomis, spalvine gama ir bendru dizaino sprendimu. Audiniai, spalvos ir apdailos sprendiniai derinami su Pirkėjo konkretaus užsakymo metu. Su ratukais arba be (pasirinktinai). Turi būti galimybė pasirinkti skirtingo aukščio pufų kojas. Turi būti galimybė pasirinkti skirtingą formą: apvalią arba kvadratinę). Pufo kojos keturios, metalinės. Metalinio paviršiaus padengimas  – dažymas milteliniu būdu, naudojant epoksidinį poliesterį arba lygiavertį. Spalva RAL 9005 arba RAL 9004. Ratukų bazė turi būti platesnė už sėdynę taip, kad būtų užtikrintas pufo stabilumas ir apsauga nuo virtimo judėjimo metu. Ratukai turi būti minkšti (gumuoti). Svorio apkrova ne mažesnė kaip 110  kg. Audinio gramatūra - ne mažiau nei 430g./kv.m. Atsparumo šviesai koeficentas - ne mažiau nei 6 ISO 105-B02 ar lygiavertis. Atsparumas sausai trinčiai turi būti 4-5 (5) ISO 105-X12 ar lygiavertis. Atsparumas šlapiai trinčiai turi būti 4-5 (5) ISO 105-12 ar lygiavertis. Apatinė audinio pusė turi būti padengtas fliso sluoksniu, kad audinys būtų paminkštintas.  Turi būti užtikrinta galimybė rinktis iš skirtingų spalvų ir atspalvių gobeleno.</t>
    </r>
  </si>
  <si>
    <r>
      <rPr>
        <u/>
        <sz val="11"/>
        <color theme="1"/>
        <rFont val="Carlito"/>
        <charset val="186"/>
      </rPr>
      <t>Projektuojamas baldas*</t>
    </r>
    <r>
      <rPr>
        <sz val="11"/>
        <color theme="1"/>
        <rFont val="Carlito"/>
      </rPr>
      <t xml:space="preserve">
Korpusas turi būti gaminamas iš ne plonesnės kaip 24 mm storio beržo faneros, padengtos keliais lako sluoksniais. Paviršius turi būti atsparus darbiniam trynimui. Paviršiai turi būti suleisti 45 laipsnių kampu. Palangė gali būti naudojama kaip sėdimoji vieta ir (arba) gali būti integruojama su radiatoriais, nišomis, sienomis ar kitais baldais. Tvirtinama prie sienų / konstrukcijų pagal situaciją, tiekėjas atsako už tinkamą montavimą. Būtinas vietos išmatavimas prieš gamybą. </t>
    </r>
  </si>
  <si>
    <r>
      <t xml:space="preserve">Savitarnos rūbinė su monetiniu užraktu, </t>
    </r>
    <r>
      <rPr>
        <b/>
        <sz val="11"/>
        <color theme="1"/>
        <rFont val="Carlito"/>
        <charset val="186"/>
      </rPr>
      <t>(A) variantas</t>
    </r>
  </si>
  <si>
    <r>
      <t xml:space="preserve">Savitarnos rūbinė su monetiniu užraktu, </t>
    </r>
    <r>
      <rPr>
        <b/>
        <sz val="11"/>
        <color theme="1"/>
        <rFont val="Carlito"/>
        <charset val="186"/>
      </rPr>
      <t>(B) variantas</t>
    </r>
  </si>
  <si>
    <r>
      <t xml:space="preserve">Savitarnos rūbinė su koduojamu užraktu, </t>
    </r>
    <r>
      <rPr>
        <b/>
        <sz val="11"/>
        <color theme="1"/>
        <rFont val="Carlito"/>
        <charset val="186"/>
      </rPr>
      <t>(A) variantas</t>
    </r>
  </si>
  <si>
    <r>
      <t xml:space="preserve">Savitarnos rūbinė su koduojamu užraktu, </t>
    </r>
    <r>
      <rPr>
        <b/>
        <sz val="11"/>
        <color theme="1"/>
        <rFont val="Carlito"/>
        <charset val="186"/>
      </rPr>
      <t>(B) variantas</t>
    </r>
  </si>
  <si>
    <t xml:space="preserve">L =  2000 iki 6000
W (gylis) =  nuo 350 iki 600, 
H = nuo 24 iki 34 </t>
  </si>
  <si>
    <t>Sąvokos „Projektuojamas baldas“ ir „Pritaikomas baldas“ suprantamos taip, kaip jos apibrėžtos Techninės specifikacijos atitinkamai 2.3 ir 2.4 punktuose.</t>
  </si>
  <si>
    <r>
      <rPr>
        <u/>
        <sz val="11"/>
        <color theme="1"/>
        <rFont val="Carlito"/>
        <charset val="186"/>
      </rPr>
      <t>Pritaikomas baldas.</t>
    </r>
    <r>
      <rPr>
        <sz val="11"/>
        <color theme="1"/>
        <rFont val="Carlito"/>
      </rPr>
      <t xml:space="preserve">
Stalviršio forma: apvali, kvadratinė arba kita nestandartinė forma, pagal užsakovo pateiktą projektą sutarties vykdymo metu.
 Konstrukcija: metalinė bazė – centrinė koja, kryžminė, kūginė, strypinė arba kita individualiai pritaikyta konstrukcija. Tiekėjas turi užtikrinti galimybę pasirinkti skirtingų tipų kojų   konstrukcijas, įvairius  stalviršių matmenis ir formas, bei skirtingas medžiagas (HPL, COMPACT, MDF, fanera ar lygiavertes). Stalviršyje turi būti integruotas rozečių blokas bei numatytos angos ir (ar) kanalai kabelių pravedimui.    
Baldo naudojimas: viešos erdvės.</t>
    </r>
  </si>
  <si>
    <r>
      <rPr>
        <u/>
        <sz val="11"/>
        <color theme="1"/>
        <rFont val="Carlito"/>
        <charset val="186"/>
      </rPr>
      <t>Pritaikomas baldas.</t>
    </r>
    <r>
      <rPr>
        <sz val="11"/>
        <color theme="1"/>
        <rFont val="Carlito"/>
      </rPr>
      <t xml:space="preserve">
Stalviršio forma: apvali, kvadratinė arba kita nestandartinė forma, pagal užsakovo sutarties vykdymo metu pateiktą projektą sutarties vykdymo metu. Konstrukcija: metalinė bazė (centrinė koja, kūginė arba kita individualiai pritaikyta konstrukcija). Tiekėjas turi užtikrinti galimybę pasirinkti skirtingų tipų kojų konstrukcijas, įvairius stalviršių matmenis ir formas, skirtingas medžiagas (HPL, COMPACT, MDF, fanera ar lygiavertes). Stalviršyje turi būti integruotas rozečių blokas bei numatytos angos ir (ar) kanalai kabelių pravedimui.                                          Baldo naudojimas: viešos erdvės.</t>
    </r>
  </si>
  <si>
    <r>
      <rPr>
        <u/>
        <sz val="11"/>
        <color theme="1"/>
        <rFont val="Carlito"/>
        <charset val="186"/>
      </rPr>
      <t>Projektuojamas baldas.</t>
    </r>
    <r>
      <rPr>
        <sz val="11"/>
        <color theme="1"/>
        <rFont val="Carlito"/>
      </rPr>
      <t xml:space="preserve">
Stalas   turi būti pritaikytas jungimui su kitais stalais tarpusavyje (modulinė sistema), formuojant didesnes posėdžių ar konferencijų zonas.  Stalviršis turi būti gaminamas iš ne plonesnės kaip 18 mm medžio drožlių plokštės, iš abiejų pusių dengtos melamino arba lygiaverte plėvele. Galimos spalvos – ąžuolo, juoda, pilka arba balta (pvz., „Kronospan 5501 SN Slavonia Oak“ arba lygiavertė). Konkrečią spalvą užsakovas parinks sutarties vykdymo metu. Visos briaunos turi būti dengtos 3± 1 mm storio ABS arba PVC ar lygiaverte briauna, kurios spalva turi sutapti su stalo spalva. Paviršius atsparus braižymams ir pritaikytas naudoti darbiniams paviršiams. Stalviršis turi būti montuojamas ant metalinio rėmo su dvejomis "U"  formos kojomis.  Visas rėmas dažytas vientisai milteliniu būdu RAL 9005    ar lygiaverte spalva. Matinis paviršius blizgumas ne didesnis kaip 20%. Gaminys turi būti su reguliuojamo aukščio kojelėmis grindų nelygumams kompensuoti. Bazės dydis turi būti pritaikytas prie stalviršio matmenų, kad būtų užtikrintas stalo stabilumas. Turi būti numatyta atidaroma dėžutė jungtims. Stalviršyje turi būti integruoti 2 arba 3 elektros lizdai, 1 HDMI jungtis, 1 USB jungtis ir 1 LAN lizdas.  Po stalviršiu turi būti tvirtinamas laidų lovys. Laidų lovys turi būti gaminamas iš ne plonesnio kaip 2 mm storio metalo lankstinio, kuris turi būti dažytas RAL 9005 ar lygiaverte matine spalva. Lovys tvirtinamas prie stalviršio su dviem "L" formos metaliniais laikikliais. Po stalviršiu tvirtinamo laidų lovio ilgis turi būti reguliuojamas ir turi būti ne trumpesnis kaip 870 mm. Lovio dugnas turi būti perforuotas apvaliomis skylutėmis, su galimybe pritvirtinti rozečių bloką. </t>
    </r>
  </si>
  <si>
    <r>
      <rPr>
        <u/>
        <sz val="11"/>
        <color theme="1"/>
        <rFont val="Carlito"/>
        <charset val="186"/>
      </rPr>
      <t>Projektuojamas baldas.</t>
    </r>
    <r>
      <rPr>
        <sz val="11"/>
        <color theme="1"/>
        <rFont val="Carlito"/>
      </rPr>
      <t xml:space="preserve">
Stalviršis Stalviršis turi būti gaminamas iš ne plonesnės kaip 18 mm storio medžio drožlių plokštės, iš abiejų pusių dengtos melamino arba lygiaverte danga. Galimos spalvos – ąžuolo, juoda, pilka arba balta (pvz., „Kronospan 5501 SN Slavonia Oak“ arba lygiavertė). Visos briaunos turi būti dengtos 3 ± 1 mm storio ABS arba PVC ar lygiaverte briauna, kurios spalva turi sutapti su stalviršio spalva. Paviršius atsparus braižymams ir pritaikytas naudoti darbiniams paviršiams. Stalo paviršius turi būti tvirtinamas ant metalinio rėmo su dvejomis "O" formos kojomis. Visas rėmas dažytas vientisu milteliniu būdu RAL 9005 spalva. Matinis paviršiaus blizgumas ne didesnis kaip 20%. Gaminys turi būti su reguliuojamo aukščio kojelėmis grindų nelygumams kompensuoti. Bazės dydis turi būti pritaikytas prie stalviršio matmenų, kad būtų užtikrintas stalo stabilumas.. Bazėje turi būti numatyta vieta grindyse išvestų laidų pravedimui iki stalviršyje montuojamo (-ų) stačiakampio (-ių) metalinio (-ių) rozečių bloko (-ų). 
</t>
    </r>
  </si>
  <si>
    <t xml:space="preserve">Projektuojamas baldas 
Spintelės korpusas turi būti gaminamas iš ne plonesnės kaip 18 ± 1 mm storio medžio drožlių plokštės, iš abiejų pusių padengtos melamino arba lygiaverte plėvele. Galimos spalvos – ąžuolo, juoda, pilka arba balta (pvz., „Kronospan 5501 SN Slavonia Oak“ arba lygiavertė). Visos briaunos turi būti dengtos 3±1 mm storio ABS arba PVC ar lygiaverte briauna, kurios spalva turi sutapti su spintelės spalva. Paviršius turi būti atsparus braižymams ir pritaikytas naudoti darbiniams paviršiams. Vidinė lentynėlė turi būti reguliuojama. Durelių atidarymas turi būti su minkšto užsidarymo lankstais, integruota stabdymo sistema ir su atmetimo mechanizmu. Rankenėlės 40 mm aliuminio ar lygiavertė, juodos, matinės spalvos. Ant durelių turi būti numeracija. Spalva ir šriftas   derinamas su užsakovu sutarties vykdymo metu. </t>
  </si>
  <si>
    <r>
      <rPr>
        <u/>
        <sz val="11"/>
        <color theme="1"/>
        <rFont val="Carlito"/>
        <charset val="186"/>
      </rPr>
      <t>Projektuojamas baldas</t>
    </r>
    <r>
      <rPr>
        <sz val="11"/>
        <color theme="1"/>
        <rFont val="Carlito"/>
      </rPr>
      <t xml:space="preserve">
Nestandartinis baldas, gaminamas pagal užsakovo sutarties vykdymo metu pateiktus brėžinius, vizualizacijas arba interjero sprendinius, kuriuos tiekėjas privalo patikslinti atlikęs faktinius matavimus, užtikrinant baldo stabilumą, atsparumą intensyviam naudojimui, spalvinį, dizaino ir stilistinį suderinamumą su interjeru, funkcionalumą ir ergonomiką bei pritaikymą konkrečiai montavimo vietai Prieš gamybą tiekėjas privalo atlikti vietos matavimus ir suderinti darbo brėžinius su užsakovu. Korpusas turi būti gaminamas iš ne plonesnės kaip 18 ± 1 mm storio medžio drožlių plokštės, iš abiejų pusių padengtos melamino arba lygiaverte plėvele. Galimos spalvos – ąžuolo, juoda, pilka arba balta (pvz., „Kronospan 5501 SN Slavonia Oak“ arba lygiavertė). Visos briaunos turi būti dengtos 3±1 mm storio ABS arba PVC ar lygiaverte briauna, kurios spalva turi sutapti su spintelės spalva. Paviršius atsparus braižymams ir pritaikytas naudoti darbiniams paviršiams. Korpusas turi būti tvirtinamas ant metalinio rėmo. Visas rėmas turi būti dažytas vientisu  milteliniu būdu RAL 9005 spalva. Matinis paviršiaus blizgumas ne didesnis kaip 20%. Gaminys turi būti su reguliuojamo aukščio kojelėmis grindų nelygumui kompensuoti. </t>
    </r>
  </si>
  <si>
    <r>
      <rPr>
        <u/>
        <sz val="11"/>
        <color theme="1"/>
        <rFont val="Carlito"/>
        <charset val="186"/>
      </rPr>
      <t>Projektuojamas baldas</t>
    </r>
    <r>
      <rPr>
        <sz val="11"/>
        <color theme="1"/>
        <rFont val="Carlito"/>
      </rPr>
      <t xml:space="preserve">
Komplektą turi sudaryti i dvi spintelės vienas pastatoma, o kita pakabinama. Pastatoma spintelė turi būti vienos lentynų eilės, o pakabinama – dviejų lentynų eilių. 
Korpusas turi būti gaminamas iš ne plonesnės kaip 18 mm storio medžio drožlių plokštės, iš abiejų pusių padengtos melamino arba lygiaverte plėvele. Galimos spalvos – ąžuolo, juoda, pilka arba balta (pvz., „Kronospan 5501 SN Slavonia Oak“ arba lygiavertė). Visos briaunos turi būti dengtos 3±1 mm storio ABS arba PVC ar lygiaverte briauna, kurios spalva turi sutapti su spintelės spalva. Paviršius atsparus braižymams ir pritaikytas naudoti darbiniams paviršiams. Vidinė lentynėlė turi būti reguliuojama.
Durelių atidarymas su minkšto užsidarymo lankstais, integruota stabdymo sistema ir su atmetimo mechanizmu. Rankenėlės 40 mm. aliuminio juoda,matinė. Ant durelių turi būti numeracija, kurios spalva ir skaičių šriftas derinamas su Užsakovu sutarties vykdymo metu. </t>
    </r>
  </si>
  <si>
    <r>
      <rPr>
        <u/>
        <sz val="11"/>
        <color theme="1"/>
        <rFont val="Carlito"/>
        <charset val="186"/>
      </rPr>
      <t>Projektuojamas baldas</t>
    </r>
    <r>
      <rPr>
        <sz val="11"/>
        <color theme="1"/>
        <rFont val="Carlito"/>
      </rPr>
      <t xml:space="preserve">
 Korpusas turi būti gaminamas iš ne plonesnės kaip 18 ± 1 mm storio medžio drožlių plokštės, iš abiejų pusių padengtos melamino arba lygiaverte plėvele. Galimos spalvos – ąžuolo, juoda, pilka arba balta (pvz., „Kronospan 5501 SN Slavonia Oak“ arba lygiavertė). Visos briaunos turi būti dengtos 3±1 mm storio ABS arba PVC ar lygiaverte briauna, kurios spalva turi sutapti su spintos spalva. Paviršius atsparus braižymams ir pritaikytas naudoti darbiniams paviršiams. Su metaliniu strypu rūbams kabinti ir su viršutine lentynėle ir su lentynėlėmis daiktams sudėti. Vidinė lentynėlė turi būti reguliuojama.
Durelių atidarymas turi būti su minkšto užsidarymo lankstais, integruota stabdymo sistema ir su atmetimo mechanizmu. Rankenėlės 40 mm aliuminio juoda, matinė. Spalva  derinama su užsakovu sutarties vykdymo metu.
Baldas gaminamas pagal Pirkėjo pateiktus projektinius sprendinius, o Tiekėjas atlieka vietos matavimus ir, esant poreikiui, parengia gamybinius brėžinius.</t>
    </r>
  </si>
  <si>
    <r>
      <rPr>
        <u/>
        <sz val="11"/>
        <color theme="1"/>
        <rFont val="Carlito"/>
        <charset val="186"/>
      </rPr>
      <t>Projektuojamas baldas</t>
    </r>
    <r>
      <rPr>
        <sz val="11"/>
        <color theme="1"/>
        <rFont val="Carlito"/>
      </rPr>
      <t xml:space="preserve">
Nestandartinis baldas. Spintelės korpusas turi būti gaminamas iš ne plonesnės kaip 18 ± 1 mm storio medžio drožlių plokštės, iš abiejų pusių padengtos melamino arba lygiaverte plėvele. Galimos spalvos – ąžuolo, juoda, pilka arba balta (pvz., „Kronospan 5501 SN Slavonia Oak“ arba lygiavertė). Visos briaunos turi būti dengtos 3±1 mm storio. ABS arba PVC ar lygiaverte briauna, kurios spalva turi sutapti su spintelės spalva. Paviršius atsparus braižymams ir pritaikytas naudoti darbiniams paviršiams. Vidinė lentynėlė turi būti reguliuojama. 
Durelių atidarymas su minkšto užsidarymo lankstais, integruota stabdymo sistema su atmetimo mechanizmu. Spynelė turi būti juodos spalvos ir rakinama raktu. Ant durelių turi būti klijuojama infografika-numeracija iš plono organinio stiklo. Skaičių spalva ir jų šriftas derinamas su užsakovu sutarties vykdymo metu. Būtinas vietos išmatavimas prieš gamybą. Turi būti užtikrintas dizaino ir spalvinis suderinamumas su kitais baldais.
</t>
    </r>
  </si>
  <si>
    <r>
      <rPr>
        <u/>
        <sz val="11"/>
        <color theme="1"/>
        <rFont val="Carlito"/>
        <charset val="186"/>
      </rPr>
      <t>Projektuojamas baldas</t>
    </r>
    <r>
      <rPr>
        <sz val="11"/>
        <color theme="1"/>
        <rFont val="Carlito"/>
      </rPr>
      <t xml:space="preserve">
Prieš gamybą tiekėjas privalo atlikti vietos matavimus ir suderinti darbo brėžinius su užsakovu.   Stalčių bloko korpusas turi būti gaminamas iš ne plonesnės kaip 18 mm storio medžio drožlių plokštės, iš abiejų pusių padengtos melamino arba lygiaverte plėvele. Galimos spalvos – ąžuolo, juoda, pilka arba balta (pvz., „Kronospan 5501 SN Slavonia Oak“ arba lygiavertė). Visos briaunos turi būti dengtos 3±1 mm storio ABS arba PVC ar lygiaverte briauna, kurios spalva turi sutapti su stalčių bloko spalva. Paviršius atsparus braižymams ir pritaikytas naudoti darbiniams paviršiams. Trijų stalčių atidarymas su stabdymo sistema. Rankenėlės ilgis 40 mm ±10   aliuminio juoda, matinė.</t>
    </r>
  </si>
  <si>
    <r>
      <rPr>
        <u/>
        <sz val="11"/>
        <color theme="1"/>
        <rFont val="Carlito"/>
        <charset val="186"/>
      </rPr>
      <t>Projektuojamas baldas</t>
    </r>
    <r>
      <rPr>
        <sz val="11"/>
        <color theme="1"/>
        <rFont val="Carlito"/>
      </rPr>
      <t xml:space="preserve">
Baldas  turi būti pagamintas iš beržo ar lygiavertės faneros ne plonesnės kaip 18 mm, padengtas keliais sluoksniais lako.    Stalviršis turi būti pagamintas iš ne plonesnės kaip 18 mm storio beržo ar lygiavertės faneros, padengtos ne mažiau kaip dviem lako sluoksniais. Paviršius turi būti atsparus darbiniam paviršiaus trynimui eksploatavimo metu. Pastatomos spintelės korpusas turi būti gaminamos iš baldinės plokštės, kurios storis ne mažiau nei 18 mm. (pvz. Egger U732 ST9 arba lygiavertės), ąžuolo   ar lygiavertės, juodos, pilkos, baltos spalvos. Pastatomų spintelių ir šaldytuvų durelės iš dažytos faneros ar MDF ar lygiavertė spalva pilka NCS50022-G10Y ar lygiavertė matinė, ne daugiau kaip  20% blizgumo.  Rankenėlės turi būti išfrezuotos baldo fasaduose. Tikslūs sprendiniai tikslinami darbo brėžiniuose. Durelių ir spintelių forma ir dizainas kaip nurodyta brėžinyje. Briaunos laminuojamos ne mažiau nei 2 mm. storio PVC ar lygiaverte. Vidinės lentynėlės turi būti reguliuojamos. Cokolis gaminamas iš pilkos spalvos (spalva su užsakovu derinama sutarties vykdymo metu), baldinės plokštės, kurios storis ne mažiau nei 18 mm. (pvz. Egger U732 ST9 arba lygiavertės). 
Baldas gaminamas pagal Pirkėjo pateiktus projektinius sprendinius, o Tiekėjas atlieka vietos matavimus ir, esant poreikiui, parengia gamybinius brėžinius.</t>
    </r>
  </si>
  <si>
    <r>
      <rPr>
        <u/>
        <sz val="11"/>
        <color theme="1"/>
        <rFont val="Carlito"/>
        <charset val="186"/>
      </rPr>
      <t>Projektuojamas baldas</t>
    </r>
    <r>
      <rPr>
        <sz val="11"/>
        <color theme="1"/>
        <rFont val="Carlito"/>
      </rPr>
      <t xml:space="preserve">
Stalviršis turi būti pagamintas iš ne plonesnės kaip 24 mm storio beržo ar lygiavertės faneros, padengtos ne mažiau kaip dviem lako sluoksniais. Paviršius turi būti atsparus darbiniam paviršiaus trynimui eksploatavimo metu. Pastatomos spintelės korpusas turi būti gaminamos iš baldinės plokštės, kurios storis ne mažiau nei 18 mm. (pvz. Egger U732 ST9 arba lygiavertės), ąžuolo tekstūros ir spalvos ar lygiavertės, arba juodos, pilkos, baltos spalvos. Pastatomų spintelių durelės turi būti pagamintos iš dažytos faneros arba MDF ar lygiavertės plokštės. Spalva – pilka (pvz. NCS S 5002-G10Y arba lygiavertė), paviršiaus blizgumas – matinis, ne daugiau kaip 20 %.  Rankenėlės turi būti išfrezuotos baldo fasaduose. Tikslūs sprendiniai tikslinami darbo brėžiniuose. Durelių ir spintelių forma ir dizainas kaip nurodyta brėžinyje. Briaunos laminuojamos ne mažiau nei 2 mm. storio PVC ar lygiaverte. Cokolis gaminamas iš pilkos spalvos baldinės plokštės (spalva su nužsakovu derinama sutarties vykdymo metu), kurios storis ne mažiau nei 18 mm (pvz. Egger U732 ST9 arba lygiavertės). 
Baldas gaminamas pagal Pirkėjo pateiktus projektinius sprendinius, o Tiekėjas atlieka vietos matavimus ir, esant poreikiui, parengia gamybinius brėžinius.</t>
    </r>
  </si>
  <si>
    <r>
      <rPr>
        <u/>
        <sz val="11"/>
        <color theme="1"/>
        <rFont val="Carlito"/>
        <charset val="186"/>
      </rPr>
      <t>Projektuojamas baldas</t>
    </r>
    <r>
      <rPr>
        <sz val="11"/>
        <color theme="1"/>
        <rFont val="Carlito"/>
      </rPr>
      <t xml:space="preserve">
Prieš gamybą tiekėjas privalo atlikti vietos matavimus ir suderinti darbo brėžinius su užsakovu. Amfiteatro korpusas turi būti pagamintas iš  ne mažiau kaip 24 mm beržo faneros, padengtos keliais lako sluoksniais ir turi būti atsparus darbiniams paviršiaus trynimui.
Pagalvėlės atsisėdimui, dedamos ant kiekvienos pakopos, turi būti stačiakampio formos, užapvalintais galais, dydis 500x500 mm. Paklaida ± 10 mm.    Pagalvėlės viena kraštinė turi būti užlenkta taip, kad sudarytų "L" formos kraštą. Trims metrams baldo skaičiuojamos dvi pagalvėlės. </t>
    </r>
  </si>
  <si>
    <r>
      <rPr>
        <u/>
        <sz val="11"/>
        <color theme="1"/>
        <rFont val="Carlito"/>
        <charset val="186"/>
      </rPr>
      <t>Projektuojamas baldas</t>
    </r>
    <r>
      <rPr>
        <sz val="11"/>
        <color theme="1"/>
        <rFont val="Carlito"/>
      </rPr>
      <t xml:space="preserve">
Minkštasuolis turi būti 150 mm   (±3% paklaida) aukščio cokoliu (Kronospan 5501SN Slovania Oak arba lygiavertis), kuriame turi būti atvestos ir sumontuotos rozetės pagal užsakovo sutarties vykdymo metu pateiktą elektros planą. Minkštasuolyje naudojamas vientisas pufas, kuris turi būti pilnai paminkštintas porolonu HR 4037 arba lygiaverte medžiaga, iš viršaus ir visų keturių šoninių pusių ir aptrauktas gobelenu. Minkštasuolio kampai turi būti užapvalinti. Sėdimosios dalies minkštasuolio gylis 450 mm (±3% paklaida). Baldinis audinys (Lido Trend 2017 arba lygiavertis). Audinio sudėtis turi būti 100% poliesteris. Gobelenas turi turėti ne mažiau 106 700 trynimo ciklų pagal Martindale'ą ISO 12947-2 ar lygiavertis. Audinio gramatūra - ne mažiau nei 430g/kv.m. Atsparumo šviesai koeficentas - ne mažiau nei 6 ISO 105-B02 ar lygiavertis. Atsparumas sausai trinčiai turi būti 4-5 (5) ISO 105-X12 ar lygiavertis. Atsparumas šlapiai trinčiai turi būti 4-5 (5) ISO 105-12 ar lygiavertis. Apatinė audinio pusė turi būti padengtas fliso sluoksniu, kad audinys būtų paminkštintas.   Tiekėjas, užsakovui pareikalavus sutarties vykdymo metu, privalės pateikti gaminių ir naudojamų medžiagų atitiktį techniniams reikalavimams pagrindžiančius dokumentus Turi būti užtikrinta galimybė rinktis iš skirtingų spalvų ir atspalvių gobeleno. Minkštasuolis turi būti kampinis, pritaikytas montuoti į dešinę arba į kairę pusę. Vieną šoną sudaro trys vienspalviai arba skirtingų spalvų dalių (pufų), kitas šonas - iš dviejų vienspalvių arba skirtingų spalvų dalių (pufų), sujungtų tarpusavyje vienu cokoliu</t>
    </r>
  </si>
  <si>
    <r>
      <rPr>
        <u/>
        <sz val="11"/>
        <color theme="1"/>
        <rFont val="Carlito"/>
        <charset val="186"/>
      </rPr>
      <t>Projektuojamas baldas</t>
    </r>
    <r>
      <rPr>
        <sz val="11"/>
        <color theme="1"/>
        <rFont val="Carlito"/>
      </rPr>
      <t xml:space="preserve">
Prieš gamybą tiekėjas privalo atlikti vietos matavimus ir suderinti darbo brėžinius su užsakovu. Minkštasuolis iš vilnos, dviejų arba trijų dalių (pufų), sujungtu tarpusavyje cokoliu. Minkštasuolis turi būti su 100 mm. ((±3% paklaida) cokoliu (Egger Cosmos grey arba lygiavertis), kuriame turi būti atvestos ir sumontuotos rozetės pagal užsakovo pateiktą sutarties vykdymo metu elektros planą. Minkštasuolyje naudojamas vientisas pufas, kuris turi būti pilnai paminkštintas porolonu HR 4037 arba lygiaverte medžiaga, iš viršaus ir visų keturių šoninių pusių ir aptrauktas gobelenu. Minkštasuolio kampai turi būti užapvalinti. Sėdimosios dalies minkštasuolio gylis 450 mm (±3% paklaida). Baldinis audinys (Lido Trend 2017 arba lygiavertis). Audinio sudėtis turi būti 100% poliesteris. Gobelenas turi turėti ne mažiau 106 700 trynimo ciklų pagal Martindale'ą ISO 12947-2. Audinio gramatūra - ne mažiau nei 430g./kv.m. Atsparumo šviesai koeficentas - ne mažiau nei 6 ISO 105-B02 ar lygiavertis. Atsparumas sausai trinčiai turi būti 4-5 (5) ISO 105-X12 ar lygiavertis. Atsparumas šlapiai trinčiai turi būti 4-5 (5) ISO 105-12 ar lygiavertis. Apatinė audinio pusė turi būti padengtas fliso sluoksniu, kad audinys būtų paminkštintas. Tiekėjas, užsakovui pareikalavus sutarties vykdymo metu, privalės pateikti gaminių ir naudojamų medžiagų atitiktį techniniams reikalavimams pagrindžiančius dokumentus. Turi būti užtikrinta galimybė rinktis iš skirtingų spalvų ir atspalvių gobeleno. Vienos dalies pufo preliminarūs matmenys: Ilgis 1100 mm, plotis 700 mm, aukštis 900 mm (su 100 mm cokoliu).  Paklaida iki 20 mm.
</t>
    </r>
  </si>
  <si>
    <r>
      <rPr>
        <u/>
        <sz val="11"/>
        <color theme="1"/>
        <rFont val="Carlito"/>
        <charset val="186"/>
      </rPr>
      <t>Pritaikomas baldas</t>
    </r>
    <r>
      <rPr>
        <sz val="11"/>
        <color theme="1"/>
        <rFont val="Carlito"/>
      </rPr>
      <t xml:space="preserve">
Kėdė turi būti parinkta ir pritaikyta konkrečiam interjero sprendiniui, užtikrinant suderinamumą su kitais baldais, naudojamomis medžiagomis, spalvine gama ir bendru dizaino sprendimu. Audiniai, spalvos ir apdailos sprendiniai derinami su Pirkėju konkretaus užsakymo metu. Baldų sėdimoji dalis ir atlošas gali būti formuojami kaip vientisas elementas (monokoko tipo konstrukcija) arba lygiavertis sprendinys, užtikrinantis konstrukcinį stabilumą, ergonomiką ir vizualinį vientisumą. Atlošo konstrukcijoje gali būti numatytos ergonominės formos ar angos, užtikrinančios oro cirkuliaciją, patogumą ir vizualinį lengvumą. Šoninės dalys gali būti integruotos su porankiais arba formuojamos kaip vientisa konstrukcija. Karkasas metalinis (plieninis), plastikinis arba kompozitinis karkasas su paminkštinimu. Gali būti naudojamos liejimo technologijos (pvz., šalto stingimo poliuretano putos (angl. cold-cure polyurethane) arba lygiavertės), užtikrinančios ilgaamžiškumą ir formos stabilumą, konstrukcija turi būti pritaikyta intensyviam naudojimui viešosiose erdvėse. Galimi įvairūs tipai: keturių kojų, „rogių“ (sled base), centrinė koja ar kiti sprendiniai, metalinės dalys dažytos milteliniu būdu (pvz., juoda, pilka ar kita derinama su užsakovu spalva sutarties vykdymo metu). Audinio gramatūra - ne mažiau nei 430g/kv. m. Atsparumo šviesai koeficientas - ne mažiau nei 6 ISO 105-B02 ar lygiavertis. Atsparumas sausai trinčiai turi būti 4-5 (5) ISO 105-X12 ar lygiavertis. Atsparumas šlapiai trinčiai turi būti 4-5 (5) ISO 105-12 ar lygiavertis. Apatinė audinio pusė turi būti padengtas fliso sluoksniu, kad audinys būtų paminkštintas. Baldas turi būti tinkamas konferencijų salėms, laukiamiesiems ar biuro poilsio zonoms. Tiekėjas, užsakovui pareikalavus, sutarties vykdymo metu privalės pateikti gaminių ir naudojamų medžiagų atitiktį techniniams reikalavimams pagrindžiančius dokumentus. 
</t>
    </r>
  </si>
  <si>
    <r>
      <rPr>
        <u/>
        <sz val="11"/>
        <color theme="1"/>
        <rFont val="Carlito"/>
        <charset val="186"/>
      </rPr>
      <t>Projektuojamas baldas</t>
    </r>
    <r>
      <rPr>
        <sz val="11"/>
        <color theme="1"/>
        <rFont val="Carlito"/>
      </rPr>
      <t xml:space="preserve">
Dekoratyvinė namelio formos konstrukcija iš medžio masyvo bruselių. Bruselių skerspjūvis ne mažesnis kaip 40 × 40 mm arba lygiavertis. Konstrukcija turi būti stabili, standi ir saugi naudoti, su paslėptais arba estetiškai integruotais tvirtinimo elementais. Mediniai paviršiai turi būti šlifuoti ir padengti laku, alyva arba dažais. Konstrukcija gaminama pagal Užsakovo pateiktus interjero sprendinius ir pritaikoma konkrečiai montavimo vietai.</t>
    </r>
  </si>
  <si>
    <r>
      <rPr>
        <u/>
        <sz val="11"/>
        <color theme="1"/>
        <rFont val="Carlito"/>
        <charset val="186"/>
      </rPr>
      <t>Pritaikomas baldas</t>
    </r>
    <r>
      <rPr>
        <sz val="11"/>
        <color theme="1"/>
        <rFont val="Carlito"/>
      </rPr>
      <t xml:space="preserve">
Aukšta (baro tipo) kėdė turi būti parinkta ir pritaikyta konkrečiam interjero sprendiniui, užtikrinant suderinamumą su kitais baldais, naudojamomis medžiagomis, spalvine gama ir bendru dizaino sprendimu. Audiniai, spalvos ir apdailos sprendiniai derinami su Pirkėju konkretaus užsakymo metu. Kėdė su tvirtu karkasu (plastikas, metalas arba kompozitas), su integruota arba papildoma paminkštinta sėdimąja dalimi. Konstrukcija turi užtikrinti stabilumą ir ergonomišką sėdėjimą. Keturių kojų arba analogiška konstrukcija su integruota kojų atrama (footrest). Kojelės su apsauginiais antgaliais.  Kėdės turi būti stabilios, pritaikytos intensyviam naudojimui. Galimas krovimas (jei konstrukcija leidžia).  Medžiagos:
Sėdimoji dalis aptraukta audiniu arba lygiaverte medžiaga. Audinys: ≥100 000 Martindale ciklų, ≥430 g/m², atsparumas šviesai ≥6 (ISO 105-B02 ar lygiavertis), atsparumas trinčiai ≥4–5. Kėdės turi būti stabilios, tinkamos sandėliavimui (t. y. galimas krovimas viena ant kitos), o vienos kėdės svoris – ne didesnis kaip 5 kg.  Tiekėjas, užsakovui pareikalavus sutarties vykdymo metu, privalės pateikti gaminių ir naudojamų medžiagų atitiktį techniniams reikalavimams pagrindžiančius dokumentus.</t>
    </r>
  </si>
  <si>
    <r>
      <rPr>
        <u/>
        <sz val="11"/>
        <color theme="1"/>
        <rFont val="Carlito"/>
        <charset val="186"/>
      </rPr>
      <t>Projektuojamas baldas</t>
    </r>
    <r>
      <rPr>
        <sz val="11"/>
        <color theme="1"/>
        <rFont val="Carlito"/>
      </rPr>
      <t xml:space="preserve">
Korpusas turi būti gaminamas iš ne plonesnės kaip 10 mm storio HPL arba lygiavertės plokštės. Galima spalva – ąžuolo (pvz., „Kronospan 5501 SN Slavonia Oak“ arba lygiavertė). Korpusas turi būti tvirtinamas ant metalinio rėmo.  Visas rėmas dažytas vientisu milteliniu būdu juoda spalva. Matinis paviršiaus blizgumas ne daugiau kaip 20%. Gaminys turi būti su reguliuojamo aukščio kojelėmis grindų nelygumui kompensuoti.</t>
    </r>
  </si>
  <si>
    <r>
      <rPr>
        <u/>
        <sz val="11"/>
        <color theme="1"/>
        <rFont val="Carlito"/>
        <charset val="186"/>
      </rPr>
      <t>Projektuojamas baldas</t>
    </r>
    <r>
      <rPr>
        <sz val="11"/>
        <color theme="1"/>
        <rFont val="Carlito"/>
      </rPr>
      <t xml:space="preserve">
Korpusas turi būti gaminamas iš ne plonesnės kaip 10 mm storio HPL arba lygiavertės plokštės. Galima spalva – ąžuolo (pvz., „Kronospan 5501 SN Slavonia Oak“ arba lygiavertė). Korpusas turi būti tvirtinamas ant metalinio rėmo. Visas rėmas dažytas vientisu milteliniu būdu RAL 9005  spalva. Matinis paviršiaus blizgumas ne daugiau kaip 20%. Gaminys turi būti su reguliuojamo aukščio kojelėmis grindų nelygumui kompensuoti. </t>
    </r>
  </si>
  <si>
    <r>
      <rPr>
        <u/>
        <sz val="11"/>
        <color theme="1"/>
        <rFont val="Carlito"/>
        <charset val="186"/>
      </rPr>
      <t>Projektuojamas baldas</t>
    </r>
    <r>
      <rPr>
        <sz val="11"/>
        <color theme="1"/>
        <rFont val="Carlito"/>
      </rPr>
      <t xml:space="preserve">
Kubo korpusas turi būti gaminamas iš ne plonesnės kaip 24 mm storio beržo ar lygiavertės faneros, padengtos keliais lako sluoksniais. Paviršius turi būti atsparus darbiniam trynimui. Paviršiai turi būti suleisti 45 laipsnių kampu. </t>
    </r>
  </si>
  <si>
    <r>
      <rPr>
        <u/>
        <sz val="11"/>
        <color theme="1"/>
        <rFont val="Carlito"/>
        <charset val="186"/>
      </rPr>
      <t>Projektuojamas baldas</t>
    </r>
    <r>
      <rPr>
        <sz val="11"/>
        <color theme="1"/>
        <rFont val="Carlito"/>
      </rPr>
      <t xml:space="preserve">
Apvadėlis turi būti gaminamas iš ne plonesnės kaip 10 mm storio tamsiai pilkos arba juodos spalvos HPL arba lygiavertės plokštės (pvz., „Egger Cosmos Grey“ arba lygiavertė).  </t>
    </r>
  </si>
  <si>
    <r>
      <rPr>
        <u/>
        <sz val="11"/>
        <color theme="1"/>
        <rFont val="Carlito"/>
        <charset val="186"/>
      </rPr>
      <t>Projektuojamas baldas</t>
    </r>
    <r>
      <rPr>
        <sz val="11"/>
        <color theme="1"/>
        <rFont val="Carlito"/>
      </rPr>
      <t xml:space="preserve">
Korpusas turi būti gaminamas iš ne plonesnės kaip 24 mm storio beržo faneros ar lygiavertės, padengtos keliais lako sluoksniais. Paviršius turi būti atsparus darbiniam trynimui. Su paminkštinta sėdima dalimi.. Sėdimoji dalis iš faneros / MDF / medžio masyvo arba lygiavertės medžiagos, konstrukcija turi būti pakankamai standi ir atspari deformacijai, paviršiai apdirbti ir apsaugoti nuo nusidėvėjimo, kraštai užapvalinti saugiam naudojimui. Sėdimoji dalis paminkštinta porolonu (pvz., HR tipo arba lygiaverčiu), aptraukta baldinio audinio arba kitos atsparios medžiagos danga. Audinys atsparus trinčiai,  (turi būti pagal ≥100 000 Martindale), Paviršius turi būti pritaikytas reguliariam valymui drėgna šluoste, nepažeidžiant jo eksploatacinių savybių. Spalva ir tekstūra derinama su užsakovu. Supynės tvirtinamos prie lubų arba specialios konstrukcijos naudojant metalinius trosus arba grandines, arba lynus. Tvirtinimo elementai turi atitikti saugumo reikalavimus ir turi būti skirti intensyviam naudojimui, konstrukcija turi atlaikyti ne mažesnę kaip 120 kg apkrovą. Į komplektaciją turi būti įtrauktos visos būtinos tvirtinimo detalės. Tiekėjas atsako už tvirtinimo sprendinių tinkamumą konkrečiai vietai. 
Sūpynių aukštis turi būti reguliuojamas.
</t>
    </r>
  </si>
  <si>
    <r>
      <rPr>
        <u/>
        <sz val="11"/>
        <color theme="1"/>
        <rFont val="Carlito"/>
        <charset val="186"/>
      </rPr>
      <t>Projektuojamas baldas</t>
    </r>
    <r>
      <rPr>
        <sz val="11"/>
        <color theme="1"/>
        <rFont val="Carlito"/>
      </rPr>
      <t xml:space="preserve">
Paminkštinimo elementai  skirti nestandartinio baldo  sėdimos palangės daliai. Gali būti stačiakampio, kvadrato ar L formos (su užlenkta kraštine). Turi būti galimybė sujungti elementus tarpusavyje, formuojant vientisą sėdėjimo zoną. Konstrukcijos pagrindas (jei naudojamas) iš faneros / MDF ar lygiavertės medžiagos, paminkštinimas iš porolono (pvz., HR tipo arba lygiaverčio), užtikrinanti komfortą ir formos išlaikymą intensyvaus naudojimo metu. Audinys turi būti atsparus trinčiai (≥100 000 pagal Martindale, ISO 12947-2 ar lygiavertis), gramatūra – ne mažesnė kaip ~430 g/m², atsparumas šviesai – ≥6 (ISO 105-B02 ar lygiavertis), atsparumas sausai ir šlapiai trinčiai – 4–5 (ISO 105-X12 ar lygiavertis). Turi būti galimybė rinktis iš skirtingų spalvų ir tekstūrų.
Tiekėjas, užsakovui pareikalavus sutarties vykdymo metu, privalės pateikti gaminių ir naudojamų medžiagų atitiktį techniniams reikalavimams pagrindžiančius dokumentus. Visi elementai turi būti lengvai nuimami arba fiksuojami (pagal sprendinį).
</t>
    </r>
  </si>
  <si>
    <r>
      <rPr>
        <u/>
        <sz val="11"/>
        <color theme="1"/>
        <rFont val="Carlito"/>
        <charset val="186"/>
      </rPr>
      <t>Projektuojamas baldas</t>
    </r>
    <r>
      <rPr>
        <sz val="11"/>
        <color theme="1"/>
        <rFont val="Carlito"/>
      </rPr>
      <t xml:space="preserve">
Prieš gamybą tiekėjas privalo atlikti vietos matavimus ir suderinti darbo brėžinius su užsakovu. Radiatoriaus uždengimas turi būti gaminamas iš ne plonesnių kaip 18 mm storio medžio tašelių arba medžio drožlių plokštės, iš abiejų pusių padengtos melamino arba lygiaverte plėvele. Galima spalva – ąžuolo (pvz., „Kronospan 5501 SN Slavonia Oak“ arba lygiavertė). Visos briaunos turi būti dengtos 3±1 mm storio ABS arba PVC ar lygiavertės briaunos, kurios spalva turi sutapti su gaminio spalva. Tašeliai tvirtinami prie karkaso. Karkasas iš tos pačios medžiagos, kaip ir tašeliai. </t>
    </r>
  </si>
  <si>
    <r>
      <rPr>
        <u/>
        <sz val="11"/>
        <color theme="1"/>
        <rFont val="Carlito"/>
        <charset val="186"/>
      </rPr>
      <t>Projektuojamas baldas</t>
    </r>
    <r>
      <rPr>
        <sz val="11"/>
        <color theme="1"/>
        <rFont val="Carlito"/>
      </rPr>
      <t xml:space="preserve">
Matmenys tikslinami pagal konkrečią angą. Durelės gaminamos iš baldinės plokštės (LMDP, HPL, MDF, faneros arba lygiavertės medžiagos), kurios storis ne mažesnis kaip 18 mm. Paviršiai turi būti atsparūs braižymui ir pritaikyti intensyviam naudojimui. Visos briaunos apdorojamos ABS, PVC arba lygiaverte medžiaga. Durelės turi būti integruotos į sienos ar baldo plokštumą, siekiant vizualinio vientisumo („flush“ sprendinys). Apvadai ir paviršiai derinami prie aplinkinių baldų ar sienų apdailos, galimas sprendimas su paslėptais arba minimaliai matomais tarpeliais. Atidarymo mechanizmo lankstai su minkšto uždarymo funkcija arba alternatyvūs sprendimai (push-to-open, paslėpti mechanizmai), rankenėlės arba integruoti atidarymo sprendimai (derinami sutarties vykdymo metu su perkančiąja organizacija ). Durelės tvirtinimas prie sienos ar konstrukcijos pagal situaciją, turi būti užtikrintas patogus priėjimas prie komunikacijų, tiekėjas atsako už tinkamą montavimo sprendimą.  </t>
    </r>
  </si>
  <si>
    <r>
      <rPr>
        <u/>
        <sz val="11"/>
        <color theme="1"/>
        <rFont val="Carlito"/>
        <charset val="186"/>
      </rPr>
      <t>Pritaikomas baldas</t>
    </r>
    <r>
      <rPr>
        <sz val="11"/>
        <color theme="1"/>
        <rFont val="Carlito"/>
      </rPr>
      <t xml:space="preserve">
Savitarnos rūbinė su monetiniais užraktais. Konstrukcija statoma ant grindų, sudaryta iš metalinio rėmo, trosų drabužių pakabinimui ir šoninių bei galinių plokščių. Rėmas dažytas milteliniu būdu. Šoninės ir galinės plokštės gaminamos iš ne plonesnės kaip 18 mm laminuotos medžio drožlių plokštės arba lygiavertės medžiagos. Visas rėmas dažytas vientisu milteliniu būdu RAL 9005 spalva. Matinis paviršiaus blizgumas ne daugiau 20%. Gaminys turi būti su reguliuojamo aukščio kojelėmis grindų nelygumui kompensuoti.  Nugarėlė ir šonai gaminami iš ne mažesnio kaip 18 mm storio ąžuolo spalvos ar lygiavertės medžio drožlių plokštės, pvz., Kronospan „5501 SN Slavonia Oak“ arba lygiavertės, iš abiejų pusių padengtos melamino plėvele. Visos briaunos turi būti padengtos 3±1 mm storio ABS arba PVC ar lygiaverte briauna, jų spalva turi sutapti su plokštės spalva. Paviršius atsparus braižymams ir pritaikytas naudoti darbiniams paviršiams.  Tikslūs matmenys, vietų skaičius, šoninių ir galinių plokščių sprendiniai tikslinami konkretaus užsakymo metu pagal montavimo vietą ir Pirkėjo poreikį.</t>
    </r>
  </si>
  <si>
    <r>
      <rPr>
        <u/>
        <sz val="11"/>
        <color theme="1"/>
        <rFont val="Carlito"/>
        <charset val="186"/>
      </rPr>
      <t>Pritaikomas baldas</t>
    </r>
    <r>
      <rPr>
        <sz val="11"/>
        <color theme="1"/>
        <rFont val="Carlito"/>
      </rPr>
      <t xml:space="preserve">
Savitarnos rūbinė su kodiniais užraktais. Konstrukcija statoma ant grindų, sudaryta iš metalinio rėmo, trosų drabužių pakabinimui ir šoninių bei galinių plokščių. Rėmas dažytas milteliniu būdu. Šoninės ir galinės plokštės gaminamos iš ne plonesnės kaip 18 mm laminuotos medžio drožlių plokštės arba lygiavertės medžiagos. Visas rėmas dažytas vientisu milteliniu būdu RAL 9005 spalva. Matinis paviršiaus blizgumas ne daugiau 20%. Gaminys turi būti su reguliuojamo aukščio kojelėmis grindų nelygumui kompensuoti.  Nugarėlė ir šonai gaminami iš ne mažesnio kaip 18 mm storio ąžuolo spalvos ar lygiavertės medžio drožlių plokštės, pvz., Kronospan „5501 SN Slavonia Oak“ arba lygiavertės, iš abiejų pusių padengtos melamino plėvele. Visos briaunos turi būti padengtos 3±1 mm storio ABS arba PVC ar lygiaverte briauna, jų spalva turi sutapti su plokštės spalva. Paviršius atsparus braižymams ir pritaikytas naudoti darbiniams paviršiams.  Tikslūs matmenys, vietų skaičius, šoninių ir galinių plokščių sprendiniai tikslinami konkretaus užsakymo metu pagal montavimo vietą ir Užsakovo poreikį.
Baldas parenkamas ir pritaikomas pagal Pirkėjo interjero projekto sprendinius. Spalvos, medžiagos, apdaila, komplektacija ir kiti sprendiniai derinami sutarties vykdymo metu. </t>
    </r>
  </si>
  <si>
    <t>L = 1300 ± 20,
W = 800 ± 20,
H = nuo 730 iki 750</t>
  </si>
  <si>
    <t xml:space="preserve">L = 800 ± 20,
W = 800 ± 20,
H = nuo 730 iki  750 </t>
  </si>
  <si>
    <t>L = 1600 ± 20,; W = 600 ± 20,; H = nuo 730 iki 750 mm.         Be rozečių</t>
  </si>
  <si>
    <t>L = 2000 ± 20, 
W = 600 ± 20, 
H = nuo 730 iki 750 mm.                           Be rozečių.</t>
  </si>
  <si>
    <r>
      <rPr>
        <u/>
        <sz val="11"/>
        <color theme="1"/>
        <rFont val="Carlito"/>
        <charset val="186"/>
      </rPr>
      <t>Projektuojamas baldas.</t>
    </r>
    <r>
      <rPr>
        <sz val="11"/>
        <color theme="1"/>
        <rFont val="Carlito"/>
      </rPr>
      <t xml:space="preserve">
Prieš gamybą tiekėjas privalo atlikti vietos matavimus ir suderinti darbo brėžinius su užsakovu.  Stalviršis turi būti gaminamas iš ne plonesnės kaip 18 medžio drožlių plokštės, iš abiejų pusių dengtos melamino arba lygiaverte plėvele. Galimos spalvos: ąžuolo, juoda, pilka arba balta (pvz., „Kronospan 5501 SN Slavonia Oak“ arba lygiavertė). Konkrečią spalvą užsakovas parinks sutarties vykdymo metu. Visos briaunos turi būti padengtos 3±1 mm storio ABS arba PVC briauna, kurios spalva turi sutapti su stalviršio spalva. Paviršius atsparus braižymams ir pritaikytas naudoti darbiniams paviršiams. Stalviršis turi būti montuojamas ant metalinio rėmo su dvejomis "U" formos kojomis. Visas rėmas turi būti dažytas vientisu milteliniu būdu RAL 9005  spalva. Matinis paviršius, blizgumas  – ne didesnis kaip 20%. Gaminys turi būti su reguliuojamo aukščio kojelėmis grindų nelygumams kompensuoti. Bazės matmenys turi būti parinkti pagal stalviršio matmenis taip, kad būtų užtikrintas stalo stabilumas Bazėje turi būti numatyta vieta grindyse išvestų laidų pravedimui iki stalviršyje montuojamo (-ų) stačiakampio (-ių) metalinio (-ių) rozečių bloko (-ų). </t>
    </r>
  </si>
  <si>
    <r>
      <t xml:space="preserve">Darbo stalas,                 </t>
    </r>
    <r>
      <rPr>
        <b/>
        <sz val="11"/>
        <color theme="1"/>
        <rFont val="Carlito"/>
        <charset val="186"/>
      </rPr>
      <t>(D) variantas</t>
    </r>
  </si>
  <si>
    <r>
      <t xml:space="preserve">Darbo stalas,                </t>
    </r>
    <r>
      <rPr>
        <b/>
        <sz val="11"/>
        <color theme="1"/>
        <rFont val="Carlito"/>
        <charset val="186"/>
      </rPr>
      <t>(C) variantas</t>
    </r>
  </si>
  <si>
    <r>
      <t xml:space="preserve">Darbo stalas,                  </t>
    </r>
    <r>
      <rPr>
        <b/>
        <sz val="11"/>
        <color theme="1"/>
        <rFont val="Carlito"/>
        <charset val="186"/>
      </rPr>
      <t>(B) variantas</t>
    </r>
  </si>
  <si>
    <r>
      <t xml:space="preserve">Darbo stalas,              </t>
    </r>
    <r>
      <rPr>
        <b/>
        <sz val="11"/>
        <color theme="1"/>
        <rFont val="Carlito"/>
        <charset val="186"/>
      </rPr>
      <t>(A) variantas</t>
    </r>
  </si>
  <si>
    <r>
      <t xml:space="preserve">Posėdžių stalas,           </t>
    </r>
    <r>
      <rPr>
        <b/>
        <sz val="11"/>
        <color theme="1"/>
        <rFont val="Carlito"/>
        <charset val="186"/>
      </rPr>
      <t>(A) variantas</t>
    </r>
  </si>
  <si>
    <r>
      <t xml:space="preserve">Posėdžių stalas,            </t>
    </r>
    <r>
      <rPr>
        <b/>
        <sz val="11"/>
        <color theme="1"/>
        <rFont val="Carlito"/>
        <charset val="186"/>
      </rPr>
      <t>(B) variantas</t>
    </r>
  </si>
  <si>
    <r>
      <t xml:space="preserve">Posėdžių stalas,        </t>
    </r>
    <r>
      <rPr>
        <b/>
        <sz val="11"/>
        <color theme="1"/>
        <rFont val="Carlito"/>
        <charset val="186"/>
      </rPr>
      <t>(C) variantas</t>
    </r>
  </si>
  <si>
    <r>
      <t xml:space="preserve">Posėdžių stalas,        </t>
    </r>
    <r>
      <rPr>
        <b/>
        <sz val="11"/>
        <color theme="1"/>
        <rFont val="Carlito"/>
        <charset val="186"/>
      </rPr>
      <t>(D) variantas</t>
    </r>
    <r>
      <rPr>
        <sz val="11"/>
        <color theme="1"/>
        <rFont val="Carlito"/>
      </rPr>
      <t xml:space="preserve"> be rozečių</t>
    </r>
  </si>
  <si>
    <r>
      <t xml:space="preserve">Posėdžių stalas,          </t>
    </r>
    <r>
      <rPr>
        <b/>
        <sz val="11"/>
        <color theme="1"/>
        <rFont val="Carlito"/>
        <charset val="186"/>
      </rPr>
      <t>(E) variantas</t>
    </r>
    <r>
      <rPr>
        <sz val="11"/>
        <color theme="1"/>
        <rFont val="Carlito"/>
      </rPr>
      <t xml:space="preserve"> (be rozečių)</t>
    </r>
  </si>
  <si>
    <t>Bendra palyginamoji kaina Eur be PVM:</t>
  </si>
  <si>
    <t xml:space="preserve">Reikalavimai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</si>
</sst>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Carlito"/>
    </font>
    <font>
      <b/>
      <sz val="14"/>
      <color rgb="FFFFFFFF"/>
      <name val="Carlito"/>
    </font>
    <font>
      <i/>
      <sz val="11"/>
      <color rgb="FF1F4E78"/>
      <name val="Carlito"/>
    </font>
    <font>
      <b/>
      <sz val="11"/>
      <color rgb="FFFFFFFF"/>
      <name val="Carlito"/>
    </font>
    <font>
      <sz val="11"/>
      <color theme="1"/>
      <name val="Carlito"/>
    </font>
    <font>
      <sz val="11"/>
      <name val="Arial"/>
      <family val="2"/>
    </font>
    <font>
      <sz val="11"/>
      <color theme="1"/>
      <name val="Arial"/>
      <family val="2"/>
    </font>
    <font>
      <b/>
      <sz val="11"/>
      <color theme="1"/>
      <name val="Carlito"/>
      <charset val="186"/>
    </font>
    <font>
      <b/>
      <sz val="11"/>
      <color rgb="FFFFFFFF"/>
      <name val="Arial"/>
      <family val="2"/>
    </font>
    <font>
      <u/>
      <sz val="11"/>
      <color theme="1"/>
      <name val="Carlito"/>
      <charset val="186"/>
    </font>
    <font>
      <sz val="11"/>
      <color theme="1"/>
      <name val="Carlito"/>
      <charset val="186"/>
    </font>
    <font>
      <i/>
      <sz val="10"/>
      <name val="Carlito"/>
    </font>
    <font>
      <b/>
      <sz val="11"/>
      <color theme="0"/>
      <name val="Carlito"/>
      <charset val="186"/>
    </font>
  </fonts>
  <fills count="7">
    <fill>
      <patternFill patternType="none"/>
    </fill>
    <fill>
      <patternFill patternType="gray125"/>
    </fill>
    <fill>
      <patternFill patternType="solid">
        <fgColor rgb="FF1F4E78"/>
      </patternFill>
    </fill>
    <fill>
      <patternFill patternType="solid">
        <fgColor rgb="FFD9EAF7"/>
      </patternFill>
    </fill>
    <fill>
      <patternFill patternType="solid">
        <fgColor rgb="FF5B9BD5"/>
      </patternFill>
    </fill>
    <fill>
      <patternFill patternType="solid">
        <fgColor rgb="FF5B9BD5"/>
        <bgColor indexed="64"/>
      </patternFill>
    </fill>
    <fill>
      <patternFill patternType="solid">
        <fgColor rgb="FF1F4E78"/>
        <bgColor indexed="64"/>
      </patternFill>
    </fill>
  </fills>
  <borders count="2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1">
    <xf numFmtId="0" fontId="0" fillId="0" borderId="0"/>
  </cellStyleXfs>
  <cellXfs count="62">
    <xf numFmtId="0" fontId="0" fillId="0" borderId="0" xfId="0"/>
    <xf numFmtId="0" fontId="3" fillId="4" borderId="1" xfId="0" applyNumberFormat="1"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3" fillId="4" borderId="3" xfId="0" applyNumberFormat="1" applyFont="1" applyFill="1" applyBorder="1" applyAlignment="1">
      <alignment horizontal="center" vertical="center" wrapText="1"/>
    </xf>
    <xf numFmtId="0" fontId="0" fillId="0" borderId="4" xfId="0" applyNumberFormat="1" applyFont="1" applyFill="1" applyBorder="1" applyAlignment="1">
      <alignment wrapText="1"/>
    </xf>
    <xf numFmtId="0" fontId="0" fillId="0" borderId="5" xfId="0" applyNumberFormat="1" applyFont="1" applyFill="1" applyBorder="1" applyAlignment="1">
      <alignment wrapText="1"/>
    </xf>
    <xf numFmtId="0" fontId="0" fillId="0" borderId="6" xfId="0" applyNumberFormat="1" applyFont="1" applyFill="1" applyBorder="1" applyAlignment="1">
      <alignment wrapText="1"/>
    </xf>
    <xf numFmtId="0" fontId="0" fillId="0" borderId="7" xfId="0" applyNumberFormat="1" applyFont="1" applyFill="1" applyBorder="1" applyAlignment="1">
      <alignment wrapText="1"/>
    </xf>
    <xf numFmtId="0" fontId="0" fillId="0" borderId="8" xfId="0" applyNumberFormat="1" applyFont="1" applyFill="1" applyBorder="1" applyAlignment="1">
      <alignment wrapText="1"/>
    </xf>
    <xf numFmtId="0" fontId="0" fillId="0" borderId="9" xfId="0" applyNumberFormat="1" applyFont="1" applyFill="1" applyBorder="1" applyAlignment="1">
      <alignment wrapText="1"/>
    </xf>
    <xf numFmtId="0" fontId="0" fillId="0" borderId="4" xfId="0" applyNumberFormat="1" applyFont="1" applyFill="1" applyBorder="1"/>
    <xf numFmtId="0" fontId="0" fillId="0" borderId="5" xfId="0" applyNumberFormat="1" applyFont="1" applyFill="1" applyBorder="1"/>
    <xf numFmtId="0" fontId="0" fillId="0" borderId="6" xfId="0" applyNumberFormat="1" applyFont="1" applyFill="1" applyBorder="1"/>
    <xf numFmtId="0" fontId="0" fillId="0" borderId="7" xfId="0" applyNumberFormat="1" applyFont="1" applyFill="1" applyBorder="1"/>
    <xf numFmtId="0" fontId="0" fillId="0" borderId="8" xfId="0" applyNumberFormat="1" applyFont="1" applyFill="1" applyBorder="1"/>
    <xf numFmtId="0" fontId="0" fillId="0" borderId="9" xfId="0" applyNumberFormat="1" applyFont="1" applyFill="1" applyBorder="1"/>
    <xf numFmtId="0" fontId="3" fillId="4" borderId="12" xfId="0" applyNumberFormat="1" applyFont="1" applyFill="1" applyBorder="1" applyAlignment="1">
      <alignment horizontal="center" vertical="center" wrapText="1"/>
    </xf>
    <xf numFmtId="0" fontId="4" fillId="0" borderId="11" xfId="0" applyNumberFormat="1" applyFont="1" applyFill="1" applyBorder="1" applyAlignment="1">
      <alignment horizontal="center" vertical="center" wrapText="1"/>
    </xf>
    <xf numFmtId="0" fontId="4" fillId="0" borderId="11" xfId="0" applyNumberFormat="1" applyFont="1" applyFill="1" applyBorder="1" applyAlignment="1">
      <alignment wrapText="1"/>
    </xf>
    <xf numFmtId="0" fontId="4" fillId="0" borderId="11" xfId="0" applyNumberFormat="1" applyFont="1" applyFill="1" applyBorder="1" applyAlignment="1">
      <alignment vertical="center" wrapText="1"/>
    </xf>
    <xf numFmtId="0" fontId="4" fillId="0" borderId="11" xfId="0" applyNumberFormat="1" applyFont="1" applyFill="1" applyBorder="1" applyAlignment="1">
      <alignment vertical="center" wrapText="1"/>
    </xf>
    <xf numFmtId="0" fontId="4" fillId="0" borderId="11" xfId="0" applyNumberFormat="1" applyFont="1" applyFill="1" applyBorder="1" applyAlignment="1">
      <alignment vertical="center" wrapText="1"/>
    </xf>
    <xf numFmtId="0" fontId="4" fillId="0" borderId="11" xfId="0" applyNumberFormat="1" applyFont="1" applyBorder="1" applyAlignment="1">
      <alignment vertical="center" wrapText="1"/>
    </xf>
    <xf numFmtId="0" fontId="4" fillId="0" borderId="11" xfId="0" applyNumberFormat="1" applyFont="1" applyBorder="1" applyAlignment="1">
      <alignment wrapText="1"/>
    </xf>
    <xf numFmtId="0" fontId="6" fillId="0" borderId="11" xfId="0" applyNumberFormat="1" applyFont="1" applyFill="1" applyBorder="1" applyAlignment="1">
      <alignment vertical="center" wrapText="1"/>
    </xf>
    <xf numFmtId="0" fontId="5" fillId="0" borderId="0" xfId="0" applyFont="1" applyAlignment="1">
      <alignment vertical="center" wrapText="1"/>
    </xf>
    <xf numFmtId="0" fontId="5" fillId="0" borderId="11" xfId="0" applyFont="1" applyBorder="1" applyAlignment="1">
      <alignment vertical="center" wrapText="1"/>
    </xf>
    <xf numFmtId="0" fontId="4" fillId="0" borderId="11" xfId="0" applyNumberFormat="1" applyFont="1" applyFill="1" applyBorder="1" applyAlignment="1">
      <alignment horizontal="left" vertical="center" wrapText="1"/>
    </xf>
    <xf numFmtId="0" fontId="8" fillId="4" borderId="13" xfId="0" applyNumberFormat="1" applyFont="1" applyFill="1" applyBorder="1" applyAlignment="1">
      <alignment horizontal="center" vertical="center" wrapText="1"/>
    </xf>
    <xf numFmtId="0" fontId="10" fillId="0" borderId="11" xfId="0" applyNumberFormat="1" applyFont="1" applyFill="1" applyBorder="1" applyAlignment="1">
      <alignment vertical="center" wrapText="1"/>
    </xf>
    <xf numFmtId="0" fontId="10" fillId="0" borderId="11" xfId="0" applyNumberFormat="1" applyFont="1" applyBorder="1" applyAlignment="1">
      <alignment vertical="center" wrapText="1"/>
    </xf>
    <xf numFmtId="0" fontId="10" fillId="0" borderId="11" xfId="0" applyNumberFormat="1" applyFont="1" applyFill="1" applyBorder="1" applyAlignment="1">
      <alignment horizontal="left" vertical="center" wrapText="1"/>
    </xf>
    <xf numFmtId="0" fontId="6" fillId="0" borderId="11" xfId="0" applyNumberFormat="1" applyFont="1" applyFill="1" applyBorder="1" applyAlignment="1">
      <alignment horizontal="left" wrapText="1"/>
    </xf>
    <xf numFmtId="0" fontId="6" fillId="0" borderId="11" xfId="0" applyNumberFormat="1" applyFont="1" applyBorder="1" applyAlignment="1">
      <alignment horizontal="left" wrapText="1"/>
    </xf>
    <xf numFmtId="0" fontId="3" fillId="4" borderId="11" xfId="0" applyNumberFormat="1" applyFont="1" applyFill="1" applyBorder="1" applyAlignment="1">
      <alignment horizontal="center" vertical="center" wrapText="1"/>
    </xf>
    <xf numFmtId="1" fontId="4" fillId="0" borderId="11" xfId="0" applyNumberFormat="1" applyFont="1" applyFill="1" applyBorder="1" applyAlignment="1">
      <alignment horizontal="center" vertical="center" wrapText="1"/>
    </xf>
    <xf numFmtId="4" fontId="4" fillId="0" borderId="11" xfId="0" applyNumberFormat="1" applyFont="1" applyFill="1" applyBorder="1" applyAlignment="1">
      <alignment horizontal="center" vertical="center" wrapText="1"/>
    </xf>
    <xf numFmtId="1" fontId="4" fillId="0" borderId="11" xfId="0" applyNumberFormat="1" applyFont="1" applyBorder="1" applyAlignment="1">
      <alignment horizontal="center" vertical="center" wrapText="1"/>
    </xf>
    <xf numFmtId="4" fontId="4" fillId="0" borderId="11" xfId="0" applyNumberFormat="1" applyFont="1" applyBorder="1" applyAlignment="1">
      <alignment horizontal="center" vertical="center" wrapText="1"/>
    </xf>
    <xf numFmtId="0" fontId="11" fillId="0" borderId="17" xfId="0" applyNumberFormat="1" applyFont="1" applyFill="1" applyBorder="1" applyAlignment="1">
      <alignment horizontal="left" vertical="center" wrapText="1"/>
    </xf>
    <xf numFmtId="0" fontId="10" fillId="0" borderId="13" xfId="0" applyNumberFormat="1" applyFont="1" applyFill="1" applyBorder="1" applyAlignment="1">
      <alignment horizontal="left" vertical="center" wrapText="1"/>
    </xf>
    <xf numFmtId="0" fontId="4" fillId="0" borderId="14" xfId="0" applyNumberFormat="1" applyFont="1" applyFill="1" applyBorder="1" applyAlignment="1">
      <alignment horizontal="left" vertical="center" wrapText="1"/>
    </xf>
    <xf numFmtId="0" fontId="4" fillId="0" borderId="15" xfId="0" applyNumberFormat="1" applyFont="1" applyFill="1" applyBorder="1" applyAlignment="1">
      <alignment horizontal="left" vertical="center" wrapText="1"/>
    </xf>
    <xf numFmtId="0" fontId="4" fillId="0" borderId="13" xfId="0" applyNumberFormat="1" applyFont="1" applyFill="1" applyBorder="1" applyAlignment="1">
      <alignment horizontal="center" wrapText="1"/>
    </xf>
    <xf numFmtId="0" fontId="4" fillId="0" borderId="14" xfId="0" applyNumberFormat="1" applyFont="1" applyFill="1" applyBorder="1" applyAlignment="1">
      <alignment horizontal="center" wrapText="1"/>
    </xf>
    <xf numFmtId="0" fontId="4" fillId="0" borderId="15" xfId="0" applyNumberFormat="1" applyFont="1" applyFill="1" applyBorder="1" applyAlignment="1">
      <alignment horizontal="center" wrapText="1"/>
    </xf>
    <xf numFmtId="0" fontId="4" fillId="0" borderId="11" xfId="0" applyNumberFormat="1" applyFont="1" applyFill="1" applyBorder="1" applyAlignment="1">
      <alignment vertical="center" wrapText="1"/>
    </xf>
    <xf numFmtId="0" fontId="4" fillId="0" borderId="11" xfId="0" applyNumberFormat="1" applyFont="1" applyFill="1" applyBorder="1" applyAlignment="1">
      <alignment horizontal="left" vertical="center" wrapText="1"/>
    </xf>
    <xf numFmtId="0" fontId="10" fillId="0" borderId="12" xfId="0" applyNumberFormat="1" applyFont="1" applyFill="1" applyBorder="1" applyAlignment="1">
      <alignment horizontal="left" vertical="center" wrapText="1"/>
    </xf>
    <xf numFmtId="0" fontId="4" fillId="0" borderId="18" xfId="0" applyNumberFormat="1" applyFont="1" applyFill="1" applyBorder="1" applyAlignment="1">
      <alignment horizontal="left" vertical="center" wrapText="1"/>
    </xf>
    <xf numFmtId="0" fontId="4" fillId="0" borderId="19" xfId="0" applyNumberFormat="1" applyFont="1" applyFill="1" applyBorder="1" applyAlignment="1">
      <alignment horizontal="left" vertical="center" wrapText="1"/>
    </xf>
    <xf numFmtId="0" fontId="2" fillId="3" borderId="0" xfId="0" applyNumberFormat="1" applyFont="1" applyFill="1" applyBorder="1" applyAlignment="1">
      <alignment horizontal="center" vertical="center" wrapText="1"/>
    </xf>
    <xf numFmtId="0" fontId="1" fillId="2" borderId="0" xfId="0" applyNumberFormat="1" applyFont="1" applyFill="1" applyBorder="1" applyAlignment="1">
      <alignment horizontal="center" vertical="center"/>
    </xf>
    <xf numFmtId="0" fontId="1" fillId="2" borderId="10" xfId="0" applyNumberFormat="1" applyFont="1" applyFill="1" applyBorder="1" applyAlignment="1">
      <alignment horizontal="center" vertical="center"/>
    </xf>
    <xf numFmtId="0" fontId="4" fillId="0" borderId="16" xfId="0" applyNumberFormat="1" applyFont="1" applyFill="1" applyBorder="1" applyAlignment="1">
      <alignment horizontal="center" wrapText="1"/>
    </xf>
    <xf numFmtId="0" fontId="4" fillId="0" borderId="10" xfId="0" applyNumberFormat="1" applyFont="1" applyFill="1" applyBorder="1" applyAlignment="1">
      <alignment horizontal="center" wrapText="1"/>
    </xf>
    <xf numFmtId="0" fontId="4" fillId="0" borderId="17" xfId="0" applyNumberFormat="1" applyFont="1" applyFill="1" applyBorder="1" applyAlignment="1">
      <alignment horizontal="center" wrapText="1"/>
    </xf>
    <xf numFmtId="0" fontId="10" fillId="0" borderId="14" xfId="0" applyNumberFormat="1" applyFont="1" applyFill="1" applyBorder="1" applyAlignment="1">
      <alignment horizontal="left" vertical="center" wrapText="1"/>
    </xf>
    <xf numFmtId="4" fontId="4" fillId="0" borderId="13" xfId="0" applyNumberFormat="1" applyFont="1" applyFill="1" applyBorder="1" applyAlignment="1">
      <alignment horizontal="center" vertical="center" wrapText="1"/>
    </xf>
    <xf numFmtId="0" fontId="12" fillId="5" borderId="10" xfId="0" applyFont="1" applyFill="1" applyBorder="1" applyAlignment="1">
      <alignment horizontal="right" vertical="center"/>
    </xf>
    <xf numFmtId="0" fontId="12" fillId="5" borderId="21" xfId="0" applyFont="1" applyFill="1" applyBorder="1" applyAlignment="1">
      <alignment horizontal="right" vertical="center"/>
    </xf>
    <xf numFmtId="4" fontId="12" fillId="6" borderId="20"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1F4E78"/>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emf"/><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emf"/><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emf"/><Relationship Id="rId8" Type="http://schemas.openxmlformats.org/officeDocument/2006/relationships/image" Target="../media/image8.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510540</xdr:colOff>
      <xdr:row>5</xdr:row>
      <xdr:rowOff>449580</xdr:rowOff>
    </xdr:from>
    <xdr:to>
      <xdr:col>3</xdr:col>
      <xdr:colOff>1623060</xdr:colOff>
      <xdr:row>5</xdr:row>
      <xdr:rowOff>1385570</xdr:rowOff>
    </xdr:to>
    <xdr:pic>
      <xdr:nvPicPr>
        <xdr:cNvPr id="2" name="Picture 1">
          <a:extLst>
            <a:ext uri="{FF2B5EF4-FFF2-40B4-BE49-F238E27FC236}">
              <a16:creationId xmlns:a16="http://schemas.microsoft.com/office/drawing/2014/main" id="{E53C3296-730C-4C74-819B-892F736B3E55}"/>
            </a:ext>
          </a:extLst>
        </xdr:cNvPr>
        <xdr:cNvPicPr/>
      </xdr:nvPicPr>
      <xdr:blipFill>
        <a:blip xmlns:r="http://schemas.openxmlformats.org/officeDocument/2006/relationships" r:embed="rId1" cstate="print"/>
        <a:stretch>
          <a:fillRect/>
        </a:stretch>
      </xdr:blipFill>
      <xdr:spPr>
        <a:xfrm>
          <a:off x="6972300" y="2331720"/>
          <a:ext cx="1112520" cy="935990"/>
        </a:xfrm>
        <a:prstGeom prst="rect">
          <a:avLst/>
        </a:prstGeom>
      </xdr:spPr>
    </xdr:pic>
    <xdr:clientData/>
  </xdr:twoCellAnchor>
  <xdr:twoCellAnchor editAs="oneCell">
    <xdr:from>
      <xdr:col>3</xdr:col>
      <xdr:colOff>480060</xdr:colOff>
      <xdr:row>6</xdr:row>
      <xdr:rowOff>586740</xdr:rowOff>
    </xdr:from>
    <xdr:to>
      <xdr:col>3</xdr:col>
      <xdr:colOff>1678305</xdr:colOff>
      <xdr:row>6</xdr:row>
      <xdr:rowOff>1303020</xdr:rowOff>
    </xdr:to>
    <xdr:pic>
      <xdr:nvPicPr>
        <xdr:cNvPr id="3" name="Picture 2">
          <a:extLst>
            <a:ext uri="{FF2B5EF4-FFF2-40B4-BE49-F238E27FC236}">
              <a16:creationId xmlns:a16="http://schemas.microsoft.com/office/drawing/2014/main" id="{8F737F4E-D552-4764-872B-4A003DC578C7}"/>
            </a:ext>
          </a:extLst>
        </xdr:cNvPr>
        <xdr:cNvPicPr/>
      </xdr:nvPicPr>
      <xdr:blipFill>
        <a:blip xmlns:r="http://schemas.openxmlformats.org/officeDocument/2006/relationships" r:embed="rId2" cstate="print"/>
        <a:stretch>
          <a:fillRect/>
        </a:stretch>
      </xdr:blipFill>
      <xdr:spPr>
        <a:xfrm>
          <a:off x="6941820" y="4457700"/>
          <a:ext cx="1198245" cy="716280"/>
        </a:xfrm>
        <a:prstGeom prst="rect">
          <a:avLst/>
        </a:prstGeom>
      </xdr:spPr>
    </xdr:pic>
    <xdr:clientData/>
  </xdr:twoCellAnchor>
  <xdr:twoCellAnchor editAs="oneCell">
    <xdr:from>
      <xdr:col>3</xdr:col>
      <xdr:colOff>251459</xdr:colOff>
      <xdr:row>11</xdr:row>
      <xdr:rowOff>1310641</xdr:rowOff>
    </xdr:from>
    <xdr:to>
      <xdr:col>3</xdr:col>
      <xdr:colOff>1996440</xdr:colOff>
      <xdr:row>11</xdr:row>
      <xdr:rowOff>2506980</xdr:rowOff>
    </xdr:to>
    <xdr:pic>
      <xdr:nvPicPr>
        <xdr:cNvPr id="5" name="Picture 4">
          <a:extLst>
            <a:ext uri="{FF2B5EF4-FFF2-40B4-BE49-F238E27FC236}">
              <a16:creationId xmlns:a16="http://schemas.microsoft.com/office/drawing/2014/main" id="{9D392CB2-8672-4E9F-B25F-78072FA4579B}"/>
            </a:ext>
          </a:extLst>
        </xdr:cNvPr>
        <xdr:cNvPicPr/>
      </xdr:nvPicPr>
      <xdr:blipFill>
        <a:blip xmlns:r="http://schemas.openxmlformats.org/officeDocument/2006/relationships" r:embed="rId3"/>
        <a:stretch>
          <a:fillRect/>
        </a:stretch>
      </xdr:blipFill>
      <xdr:spPr>
        <a:xfrm>
          <a:off x="6347459" y="11254741"/>
          <a:ext cx="1744981" cy="1196339"/>
        </a:xfrm>
        <a:prstGeom prst="rect">
          <a:avLst/>
        </a:prstGeom>
      </xdr:spPr>
    </xdr:pic>
    <xdr:clientData/>
  </xdr:twoCellAnchor>
  <xdr:twoCellAnchor editAs="oneCell">
    <xdr:from>
      <xdr:col>3</xdr:col>
      <xdr:colOff>129540</xdr:colOff>
      <xdr:row>13</xdr:row>
      <xdr:rowOff>617220</xdr:rowOff>
    </xdr:from>
    <xdr:to>
      <xdr:col>3</xdr:col>
      <xdr:colOff>1972945</xdr:colOff>
      <xdr:row>15</xdr:row>
      <xdr:rowOff>390525</xdr:rowOff>
    </xdr:to>
    <xdr:pic>
      <xdr:nvPicPr>
        <xdr:cNvPr id="6" name="Picture 5">
          <a:extLst>
            <a:ext uri="{FF2B5EF4-FFF2-40B4-BE49-F238E27FC236}">
              <a16:creationId xmlns:a16="http://schemas.microsoft.com/office/drawing/2014/main" id="{95185F14-DE9B-435B-BB85-B825F10FE9A9}"/>
            </a:ext>
          </a:extLst>
        </xdr:cNvPr>
        <xdr:cNvPicPr/>
      </xdr:nvPicPr>
      <xdr:blipFill>
        <a:blip xmlns:r="http://schemas.openxmlformats.org/officeDocument/2006/relationships" r:embed="rId4"/>
        <a:stretch>
          <a:fillRect/>
        </a:stretch>
      </xdr:blipFill>
      <xdr:spPr>
        <a:xfrm>
          <a:off x="1821180" y="10607040"/>
          <a:ext cx="1843405" cy="1327785"/>
        </a:xfrm>
        <a:prstGeom prst="rect">
          <a:avLst/>
        </a:prstGeom>
      </xdr:spPr>
    </xdr:pic>
    <xdr:clientData/>
  </xdr:twoCellAnchor>
  <xdr:twoCellAnchor editAs="oneCell">
    <xdr:from>
      <xdr:col>3</xdr:col>
      <xdr:colOff>236220</xdr:colOff>
      <xdr:row>17</xdr:row>
      <xdr:rowOff>365760</xdr:rowOff>
    </xdr:from>
    <xdr:to>
      <xdr:col>3</xdr:col>
      <xdr:colOff>2042160</xdr:colOff>
      <xdr:row>17</xdr:row>
      <xdr:rowOff>2110740</xdr:rowOff>
    </xdr:to>
    <xdr:pic>
      <xdr:nvPicPr>
        <xdr:cNvPr id="7" name="Picture 6">
          <a:extLst>
            <a:ext uri="{FF2B5EF4-FFF2-40B4-BE49-F238E27FC236}">
              <a16:creationId xmlns:a16="http://schemas.microsoft.com/office/drawing/2014/main" id="{B892C170-E866-4904-AA32-FC25F7F22CE4}"/>
            </a:ext>
          </a:extLst>
        </xdr:cNvPr>
        <xdr:cNvPicPr/>
      </xdr:nvPicPr>
      <xdr:blipFill>
        <a:blip xmlns:r="http://schemas.openxmlformats.org/officeDocument/2006/relationships" r:embed="rId5"/>
        <a:stretch>
          <a:fillRect/>
        </a:stretch>
      </xdr:blipFill>
      <xdr:spPr>
        <a:xfrm>
          <a:off x="6697980" y="18630900"/>
          <a:ext cx="1805940" cy="1744980"/>
        </a:xfrm>
        <a:prstGeom prst="rect">
          <a:avLst/>
        </a:prstGeom>
      </xdr:spPr>
    </xdr:pic>
    <xdr:clientData/>
  </xdr:twoCellAnchor>
  <xdr:twoCellAnchor editAs="oneCell">
    <xdr:from>
      <xdr:col>3</xdr:col>
      <xdr:colOff>182881</xdr:colOff>
      <xdr:row>18</xdr:row>
      <xdr:rowOff>609601</xdr:rowOff>
    </xdr:from>
    <xdr:to>
      <xdr:col>3</xdr:col>
      <xdr:colOff>1996441</xdr:colOff>
      <xdr:row>18</xdr:row>
      <xdr:rowOff>1988821</xdr:rowOff>
    </xdr:to>
    <xdr:pic>
      <xdr:nvPicPr>
        <xdr:cNvPr id="8" name="Picture 7">
          <a:extLst>
            <a:ext uri="{FF2B5EF4-FFF2-40B4-BE49-F238E27FC236}">
              <a16:creationId xmlns:a16="http://schemas.microsoft.com/office/drawing/2014/main" id="{E33833CE-BA4F-4222-BB82-229F80F62A67}"/>
            </a:ext>
          </a:extLst>
        </xdr:cNvPr>
        <xdr:cNvPicPr/>
      </xdr:nvPicPr>
      <xdr:blipFill>
        <a:blip xmlns:r="http://schemas.openxmlformats.org/officeDocument/2006/relationships" r:embed="rId6" cstate="print"/>
        <a:srcRect/>
        <a:stretch>
          <a:fillRect/>
        </a:stretch>
      </xdr:blipFill>
      <xdr:spPr bwMode="auto">
        <a:xfrm>
          <a:off x="6644641" y="21625561"/>
          <a:ext cx="1813560" cy="1379220"/>
        </a:xfrm>
        <a:prstGeom prst="rect">
          <a:avLst/>
        </a:prstGeom>
        <a:noFill/>
        <a:ln w="9525">
          <a:noFill/>
          <a:miter lim="800000"/>
          <a:headEnd/>
          <a:tailEnd/>
        </a:ln>
      </xdr:spPr>
    </xdr:pic>
    <xdr:clientData/>
  </xdr:twoCellAnchor>
  <xdr:twoCellAnchor editAs="oneCell">
    <xdr:from>
      <xdr:col>3</xdr:col>
      <xdr:colOff>426720</xdr:colOff>
      <xdr:row>19</xdr:row>
      <xdr:rowOff>304800</xdr:rowOff>
    </xdr:from>
    <xdr:to>
      <xdr:col>3</xdr:col>
      <xdr:colOff>1775460</xdr:colOff>
      <xdr:row>22</xdr:row>
      <xdr:rowOff>9669</xdr:rowOff>
    </xdr:to>
    <xdr:pic>
      <xdr:nvPicPr>
        <xdr:cNvPr id="9" name="Picture 8">
          <a:extLst>
            <a:ext uri="{FF2B5EF4-FFF2-40B4-BE49-F238E27FC236}">
              <a16:creationId xmlns:a16="http://schemas.microsoft.com/office/drawing/2014/main" id="{F978A7C9-99E2-417E-9AB8-9BB0B0479053}"/>
            </a:ext>
          </a:extLst>
        </xdr:cNvPr>
        <xdr:cNvPicPr>
          <a:picLocks noChangeAspect="1"/>
        </xdr:cNvPicPr>
      </xdr:nvPicPr>
      <xdr:blipFill>
        <a:blip xmlns:r="http://schemas.openxmlformats.org/officeDocument/2006/relationships" r:embed="rId7"/>
        <a:stretch>
          <a:fillRect/>
        </a:stretch>
      </xdr:blipFill>
      <xdr:spPr>
        <a:xfrm>
          <a:off x="6888480" y="24254460"/>
          <a:ext cx="1348740" cy="1510809"/>
        </a:xfrm>
        <a:prstGeom prst="rect">
          <a:avLst/>
        </a:prstGeom>
      </xdr:spPr>
    </xdr:pic>
    <xdr:clientData/>
  </xdr:twoCellAnchor>
  <xdr:twoCellAnchor editAs="oneCell">
    <xdr:from>
      <xdr:col>3</xdr:col>
      <xdr:colOff>302569</xdr:colOff>
      <xdr:row>24</xdr:row>
      <xdr:rowOff>365760</xdr:rowOff>
    </xdr:from>
    <xdr:to>
      <xdr:col>3</xdr:col>
      <xdr:colOff>1657693</xdr:colOff>
      <xdr:row>26</xdr:row>
      <xdr:rowOff>53340</xdr:rowOff>
    </xdr:to>
    <xdr:pic>
      <xdr:nvPicPr>
        <xdr:cNvPr id="10" name="Picture 9">
          <a:extLst>
            <a:ext uri="{FF2B5EF4-FFF2-40B4-BE49-F238E27FC236}">
              <a16:creationId xmlns:a16="http://schemas.microsoft.com/office/drawing/2014/main" id="{D3AFDFFE-D347-4A4E-ADED-4C1925B8E242}"/>
            </a:ext>
          </a:extLst>
        </xdr:cNvPr>
        <xdr:cNvPicPr>
          <a:picLocks noChangeAspect="1"/>
        </xdr:cNvPicPr>
      </xdr:nvPicPr>
      <xdr:blipFill>
        <a:blip xmlns:r="http://schemas.openxmlformats.org/officeDocument/2006/relationships" r:embed="rId8"/>
        <a:stretch>
          <a:fillRect/>
        </a:stretch>
      </xdr:blipFill>
      <xdr:spPr>
        <a:xfrm>
          <a:off x="6764329" y="27294840"/>
          <a:ext cx="1355124" cy="1150620"/>
        </a:xfrm>
        <a:prstGeom prst="rect">
          <a:avLst/>
        </a:prstGeom>
      </xdr:spPr>
    </xdr:pic>
    <xdr:clientData/>
  </xdr:twoCellAnchor>
  <xdr:twoCellAnchor editAs="oneCell">
    <xdr:from>
      <xdr:col>3</xdr:col>
      <xdr:colOff>243840</xdr:colOff>
      <xdr:row>27</xdr:row>
      <xdr:rowOff>243840</xdr:rowOff>
    </xdr:from>
    <xdr:to>
      <xdr:col>3</xdr:col>
      <xdr:colOff>1981200</xdr:colOff>
      <xdr:row>27</xdr:row>
      <xdr:rowOff>2377440</xdr:rowOff>
    </xdr:to>
    <xdr:pic>
      <xdr:nvPicPr>
        <xdr:cNvPr id="11" name="Picture 10">
          <a:extLst>
            <a:ext uri="{FF2B5EF4-FFF2-40B4-BE49-F238E27FC236}">
              <a16:creationId xmlns:a16="http://schemas.microsoft.com/office/drawing/2014/main" id="{DCF01F66-91BE-4EB8-A1E4-C9624596CAE9}"/>
            </a:ext>
          </a:extLst>
        </xdr:cNvPr>
        <xdr:cNvPicPr/>
      </xdr:nvPicPr>
      <xdr:blipFill>
        <a:blip xmlns:r="http://schemas.openxmlformats.org/officeDocument/2006/relationships" r:embed="rId9"/>
        <a:stretch>
          <a:fillRect/>
        </a:stretch>
      </xdr:blipFill>
      <xdr:spPr>
        <a:xfrm>
          <a:off x="6705600" y="28300680"/>
          <a:ext cx="1737360" cy="2133600"/>
        </a:xfrm>
        <a:prstGeom prst="rect">
          <a:avLst/>
        </a:prstGeom>
      </xdr:spPr>
    </xdr:pic>
    <xdr:clientData/>
  </xdr:twoCellAnchor>
  <xdr:twoCellAnchor editAs="oneCell">
    <xdr:from>
      <xdr:col>3</xdr:col>
      <xdr:colOff>685800</xdr:colOff>
      <xdr:row>28</xdr:row>
      <xdr:rowOff>518160</xdr:rowOff>
    </xdr:from>
    <xdr:to>
      <xdr:col>3</xdr:col>
      <xdr:colOff>1543685</xdr:colOff>
      <xdr:row>28</xdr:row>
      <xdr:rowOff>1913255</xdr:rowOff>
    </xdr:to>
    <xdr:pic>
      <xdr:nvPicPr>
        <xdr:cNvPr id="12" name="Picture 11">
          <a:extLst>
            <a:ext uri="{FF2B5EF4-FFF2-40B4-BE49-F238E27FC236}">
              <a16:creationId xmlns:a16="http://schemas.microsoft.com/office/drawing/2014/main" id="{5ADE0499-91C1-483F-B916-C9E1E292AFE3}"/>
            </a:ext>
          </a:extLst>
        </xdr:cNvPr>
        <xdr:cNvPicPr/>
      </xdr:nvPicPr>
      <xdr:blipFill>
        <a:blip xmlns:r="http://schemas.openxmlformats.org/officeDocument/2006/relationships" r:embed="rId10"/>
        <a:stretch>
          <a:fillRect/>
        </a:stretch>
      </xdr:blipFill>
      <xdr:spPr>
        <a:xfrm>
          <a:off x="7147560" y="32567880"/>
          <a:ext cx="857885" cy="1395095"/>
        </a:xfrm>
        <a:prstGeom prst="rect">
          <a:avLst/>
        </a:prstGeom>
      </xdr:spPr>
    </xdr:pic>
    <xdr:clientData/>
  </xdr:twoCellAnchor>
  <xdr:twoCellAnchor editAs="oneCell">
    <xdr:from>
      <xdr:col>3</xdr:col>
      <xdr:colOff>129540</xdr:colOff>
      <xdr:row>29</xdr:row>
      <xdr:rowOff>815341</xdr:rowOff>
    </xdr:from>
    <xdr:to>
      <xdr:col>3</xdr:col>
      <xdr:colOff>2038417</xdr:colOff>
      <xdr:row>30</xdr:row>
      <xdr:rowOff>670560</xdr:rowOff>
    </xdr:to>
    <xdr:pic>
      <xdr:nvPicPr>
        <xdr:cNvPr id="14" name="Picture 13">
          <a:extLst>
            <a:ext uri="{FF2B5EF4-FFF2-40B4-BE49-F238E27FC236}">
              <a16:creationId xmlns:a16="http://schemas.microsoft.com/office/drawing/2014/main" id="{AD28FB47-0DE3-4D4C-96C4-86A4EDEC2A3E}"/>
            </a:ext>
          </a:extLst>
        </xdr:cNvPr>
        <xdr:cNvPicPr>
          <a:picLocks noChangeAspect="1"/>
        </xdr:cNvPicPr>
      </xdr:nvPicPr>
      <xdr:blipFill>
        <a:blip xmlns:r="http://schemas.openxmlformats.org/officeDocument/2006/relationships" r:embed="rId11"/>
        <a:stretch>
          <a:fillRect/>
        </a:stretch>
      </xdr:blipFill>
      <xdr:spPr>
        <a:xfrm>
          <a:off x="6591300" y="35798761"/>
          <a:ext cx="1908877" cy="1264919"/>
        </a:xfrm>
        <a:prstGeom prst="rect">
          <a:avLst/>
        </a:prstGeom>
      </xdr:spPr>
    </xdr:pic>
    <xdr:clientData/>
  </xdr:twoCellAnchor>
  <xdr:twoCellAnchor editAs="oneCell">
    <xdr:from>
      <xdr:col>3</xdr:col>
      <xdr:colOff>601980</xdr:colOff>
      <xdr:row>31</xdr:row>
      <xdr:rowOff>495300</xdr:rowOff>
    </xdr:from>
    <xdr:to>
      <xdr:col>3</xdr:col>
      <xdr:colOff>1569804</xdr:colOff>
      <xdr:row>31</xdr:row>
      <xdr:rowOff>1264987</xdr:rowOff>
    </xdr:to>
    <xdr:pic>
      <xdr:nvPicPr>
        <xdr:cNvPr id="16" name="Picture 15">
          <a:extLst>
            <a:ext uri="{FF2B5EF4-FFF2-40B4-BE49-F238E27FC236}">
              <a16:creationId xmlns:a16="http://schemas.microsoft.com/office/drawing/2014/main" id="{CAED3195-65FD-4D34-8F37-3896F4F9F2A8}"/>
            </a:ext>
          </a:extLst>
        </xdr:cNvPr>
        <xdr:cNvPicPr>
          <a:picLocks noChangeAspect="1"/>
        </xdr:cNvPicPr>
      </xdr:nvPicPr>
      <xdr:blipFill>
        <a:blip xmlns:r="http://schemas.openxmlformats.org/officeDocument/2006/relationships" r:embed="rId12"/>
        <a:stretch>
          <a:fillRect/>
        </a:stretch>
      </xdr:blipFill>
      <xdr:spPr>
        <a:xfrm>
          <a:off x="7063740" y="36995100"/>
          <a:ext cx="967824" cy="769687"/>
        </a:xfrm>
        <a:prstGeom prst="rect">
          <a:avLst/>
        </a:prstGeom>
      </xdr:spPr>
    </xdr:pic>
    <xdr:clientData/>
  </xdr:twoCellAnchor>
  <xdr:twoCellAnchor editAs="oneCell">
    <xdr:from>
      <xdr:col>3</xdr:col>
      <xdr:colOff>150449</xdr:colOff>
      <xdr:row>32</xdr:row>
      <xdr:rowOff>1005841</xdr:rowOff>
    </xdr:from>
    <xdr:to>
      <xdr:col>3</xdr:col>
      <xdr:colOff>1975383</xdr:colOff>
      <xdr:row>33</xdr:row>
      <xdr:rowOff>960120</xdr:rowOff>
    </xdr:to>
    <xdr:pic>
      <xdr:nvPicPr>
        <xdr:cNvPr id="17" name="Picture 16">
          <a:extLst>
            <a:ext uri="{FF2B5EF4-FFF2-40B4-BE49-F238E27FC236}">
              <a16:creationId xmlns:a16="http://schemas.microsoft.com/office/drawing/2014/main" id="{80BA7612-769A-4B12-AA95-BB81E9F92ABE}"/>
            </a:ext>
          </a:extLst>
        </xdr:cNvPr>
        <xdr:cNvPicPr>
          <a:picLocks noChangeAspect="1"/>
        </xdr:cNvPicPr>
      </xdr:nvPicPr>
      <xdr:blipFill>
        <a:blip xmlns:r="http://schemas.openxmlformats.org/officeDocument/2006/relationships" r:embed="rId13"/>
        <a:stretch>
          <a:fillRect/>
        </a:stretch>
      </xdr:blipFill>
      <xdr:spPr>
        <a:xfrm>
          <a:off x="6612209" y="39517321"/>
          <a:ext cx="1824934" cy="1028699"/>
        </a:xfrm>
        <a:prstGeom prst="rect">
          <a:avLst/>
        </a:prstGeom>
      </xdr:spPr>
    </xdr:pic>
    <xdr:clientData/>
  </xdr:twoCellAnchor>
  <xdr:twoCellAnchor editAs="oneCell">
    <xdr:from>
      <xdr:col>3</xdr:col>
      <xdr:colOff>150298</xdr:colOff>
      <xdr:row>35</xdr:row>
      <xdr:rowOff>464820</xdr:rowOff>
    </xdr:from>
    <xdr:to>
      <xdr:col>3</xdr:col>
      <xdr:colOff>2019299</xdr:colOff>
      <xdr:row>36</xdr:row>
      <xdr:rowOff>586740</xdr:rowOff>
    </xdr:to>
    <xdr:pic>
      <xdr:nvPicPr>
        <xdr:cNvPr id="18" name="Picture 17">
          <a:extLst>
            <a:ext uri="{FF2B5EF4-FFF2-40B4-BE49-F238E27FC236}">
              <a16:creationId xmlns:a16="http://schemas.microsoft.com/office/drawing/2014/main" id="{B1229BEC-69E3-4AF2-B301-80BAE5A87CB2}"/>
            </a:ext>
          </a:extLst>
        </xdr:cNvPr>
        <xdr:cNvPicPr>
          <a:picLocks noChangeAspect="1"/>
        </xdr:cNvPicPr>
      </xdr:nvPicPr>
      <xdr:blipFill>
        <a:blip xmlns:r="http://schemas.openxmlformats.org/officeDocument/2006/relationships" r:embed="rId14"/>
        <a:stretch>
          <a:fillRect/>
        </a:stretch>
      </xdr:blipFill>
      <xdr:spPr>
        <a:xfrm>
          <a:off x="6612058" y="42496740"/>
          <a:ext cx="1869001" cy="1226820"/>
        </a:xfrm>
        <a:prstGeom prst="rect">
          <a:avLst/>
        </a:prstGeom>
      </xdr:spPr>
    </xdr:pic>
    <xdr:clientData/>
  </xdr:twoCellAnchor>
  <xdr:twoCellAnchor editAs="oneCell">
    <xdr:from>
      <xdr:col>3</xdr:col>
      <xdr:colOff>121920</xdr:colOff>
      <xdr:row>37</xdr:row>
      <xdr:rowOff>160020</xdr:rowOff>
    </xdr:from>
    <xdr:to>
      <xdr:col>3</xdr:col>
      <xdr:colOff>1965325</xdr:colOff>
      <xdr:row>39</xdr:row>
      <xdr:rowOff>25400</xdr:rowOff>
    </xdr:to>
    <xdr:pic>
      <xdr:nvPicPr>
        <xdr:cNvPr id="19" name="Picture 18">
          <a:extLst>
            <a:ext uri="{FF2B5EF4-FFF2-40B4-BE49-F238E27FC236}">
              <a16:creationId xmlns:a16="http://schemas.microsoft.com/office/drawing/2014/main" id="{F5D23F90-5E13-4151-A14D-17A58B4CE9B3}"/>
            </a:ext>
          </a:extLst>
        </xdr:cNvPr>
        <xdr:cNvPicPr/>
      </xdr:nvPicPr>
      <xdr:blipFill>
        <a:blip xmlns:r="http://schemas.openxmlformats.org/officeDocument/2006/relationships" r:embed="rId15"/>
        <a:stretch>
          <a:fillRect/>
        </a:stretch>
      </xdr:blipFill>
      <xdr:spPr>
        <a:xfrm>
          <a:off x="1813560" y="34686240"/>
          <a:ext cx="1843405" cy="1061720"/>
        </a:xfrm>
        <a:prstGeom prst="rect">
          <a:avLst/>
        </a:prstGeom>
      </xdr:spPr>
    </xdr:pic>
    <xdr:clientData/>
  </xdr:twoCellAnchor>
  <xdr:twoCellAnchor editAs="oneCell">
    <xdr:from>
      <xdr:col>3</xdr:col>
      <xdr:colOff>91440</xdr:colOff>
      <xdr:row>39</xdr:row>
      <xdr:rowOff>266700</xdr:rowOff>
    </xdr:from>
    <xdr:to>
      <xdr:col>3</xdr:col>
      <xdr:colOff>1934845</xdr:colOff>
      <xdr:row>40</xdr:row>
      <xdr:rowOff>575945</xdr:rowOff>
    </xdr:to>
    <xdr:pic>
      <xdr:nvPicPr>
        <xdr:cNvPr id="20" name="Picture 19">
          <a:extLst>
            <a:ext uri="{FF2B5EF4-FFF2-40B4-BE49-F238E27FC236}">
              <a16:creationId xmlns:a16="http://schemas.microsoft.com/office/drawing/2014/main" id="{5D137742-2B78-4F1A-A1E1-01A3B567AEE3}"/>
            </a:ext>
          </a:extLst>
        </xdr:cNvPr>
        <xdr:cNvPicPr/>
      </xdr:nvPicPr>
      <xdr:blipFill>
        <a:blip xmlns:r="http://schemas.openxmlformats.org/officeDocument/2006/relationships" r:embed="rId16"/>
        <a:stretch>
          <a:fillRect/>
        </a:stretch>
      </xdr:blipFill>
      <xdr:spPr>
        <a:xfrm>
          <a:off x="1783080" y="35707320"/>
          <a:ext cx="1843405" cy="903605"/>
        </a:xfrm>
        <a:prstGeom prst="rect">
          <a:avLst/>
        </a:prstGeom>
      </xdr:spPr>
    </xdr:pic>
    <xdr:clientData/>
  </xdr:twoCellAnchor>
  <xdr:twoCellAnchor editAs="oneCell">
    <xdr:from>
      <xdr:col>3</xdr:col>
      <xdr:colOff>175260</xdr:colOff>
      <xdr:row>46</xdr:row>
      <xdr:rowOff>350521</xdr:rowOff>
    </xdr:from>
    <xdr:to>
      <xdr:col>3</xdr:col>
      <xdr:colOff>2049780</xdr:colOff>
      <xdr:row>46</xdr:row>
      <xdr:rowOff>1038399</xdr:rowOff>
    </xdr:to>
    <xdr:pic>
      <xdr:nvPicPr>
        <xdr:cNvPr id="23" name="Picture 22">
          <a:extLst>
            <a:ext uri="{FF2B5EF4-FFF2-40B4-BE49-F238E27FC236}">
              <a16:creationId xmlns:a16="http://schemas.microsoft.com/office/drawing/2014/main" id="{7B4837BC-D618-486C-82F6-192A2EFA53B5}"/>
            </a:ext>
          </a:extLst>
        </xdr:cNvPr>
        <xdr:cNvPicPr>
          <a:picLocks noChangeAspect="1"/>
        </xdr:cNvPicPr>
      </xdr:nvPicPr>
      <xdr:blipFill>
        <a:blip xmlns:r="http://schemas.openxmlformats.org/officeDocument/2006/relationships" r:embed="rId17"/>
        <a:stretch>
          <a:fillRect/>
        </a:stretch>
      </xdr:blipFill>
      <xdr:spPr>
        <a:xfrm>
          <a:off x="6637020" y="53469541"/>
          <a:ext cx="1874520" cy="687878"/>
        </a:xfrm>
        <a:prstGeom prst="rect">
          <a:avLst/>
        </a:prstGeom>
      </xdr:spPr>
    </xdr:pic>
    <xdr:clientData/>
  </xdr:twoCellAnchor>
  <xdr:twoCellAnchor editAs="oneCell">
    <xdr:from>
      <xdr:col>3</xdr:col>
      <xdr:colOff>678180</xdr:colOff>
      <xdr:row>48</xdr:row>
      <xdr:rowOff>1783080</xdr:rowOff>
    </xdr:from>
    <xdr:to>
      <xdr:col>3</xdr:col>
      <xdr:colOff>1524000</xdr:colOff>
      <xdr:row>48</xdr:row>
      <xdr:rowOff>2979420</xdr:rowOff>
    </xdr:to>
    <xdr:pic>
      <xdr:nvPicPr>
        <xdr:cNvPr id="24" name="Picture 23">
          <a:extLst>
            <a:ext uri="{FF2B5EF4-FFF2-40B4-BE49-F238E27FC236}">
              <a16:creationId xmlns:a16="http://schemas.microsoft.com/office/drawing/2014/main" id="{CD322417-2C94-40FF-9CF6-59B15D0E92D1}"/>
            </a:ext>
          </a:extLst>
        </xdr:cNvPr>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139940" y="57698640"/>
          <a:ext cx="845820" cy="1196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541020</xdr:colOff>
      <xdr:row>49</xdr:row>
      <xdr:rowOff>129540</xdr:rowOff>
    </xdr:from>
    <xdr:to>
      <xdr:col>3</xdr:col>
      <xdr:colOff>1357630</xdr:colOff>
      <xdr:row>49</xdr:row>
      <xdr:rowOff>1169670</xdr:rowOff>
    </xdr:to>
    <xdr:pic>
      <xdr:nvPicPr>
        <xdr:cNvPr id="25" name="Picture 24">
          <a:extLst>
            <a:ext uri="{FF2B5EF4-FFF2-40B4-BE49-F238E27FC236}">
              <a16:creationId xmlns:a16="http://schemas.microsoft.com/office/drawing/2014/main" id="{BCE65752-D9AC-4A49-AEE2-5B95EBD3C0CE}"/>
            </a:ext>
          </a:extLst>
        </xdr:cNvPr>
        <xdr:cNvPicPr/>
      </xdr:nvPicPr>
      <xdr:blipFill>
        <a:blip xmlns:r="http://schemas.openxmlformats.org/officeDocument/2006/relationships" r:embed="rId19" cstate="print"/>
        <a:stretch>
          <a:fillRect/>
        </a:stretch>
      </xdr:blipFill>
      <xdr:spPr>
        <a:xfrm>
          <a:off x="2232660" y="47579280"/>
          <a:ext cx="816610" cy="1040130"/>
        </a:xfrm>
        <a:prstGeom prst="rect">
          <a:avLst/>
        </a:prstGeom>
      </xdr:spPr>
    </xdr:pic>
    <xdr:clientData/>
  </xdr:twoCellAnchor>
  <xdr:twoCellAnchor editAs="oneCell">
    <xdr:from>
      <xdr:col>3</xdr:col>
      <xdr:colOff>327660</xdr:colOff>
      <xdr:row>49</xdr:row>
      <xdr:rowOff>1272540</xdr:rowOff>
    </xdr:from>
    <xdr:to>
      <xdr:col>3</xdr:col>
      <xdr:colOff>1570990</xdr:colOff>
      <xdr:row>49</xdr:row>
      <xdr:rowOff>2236470</xdr:rowOff>
    </xdr:to>
    <xdr:pic>
      <xdr:nvPicPr>
        <xdr:cNvPr id="26" name="Picture 25">
          <a:extLst>
            <a:ext uri="{FF2B5EF4-FFF2-40B4-BE49-F238E27FC236}">
              <a16:creationId xmlns:a16="http://schemas.microsoft.com/office/drawing/2014/main" id="{25475242-CE4E-4AD8-9192-7DE1F86FB964}"/>
            </a:ext>
          </a:extLst>
        </xdr:cNvPr>
        <xdr:cNvPicPr/>
      </xdr:nvPicPr>
      <xdr:blipFill>
        <a:blip xmlns:r="http://schemas.openxmlformats.org/officeDocument/2006/relationships" r:embed="rId20" cstate="print"/>
        <a:stretch>
          <a:fillRect/>
        </a:stretch>
      </xdr:blipFill>
      <xdr:spPr>
        <a:xfrm>
          <a:off x="2019300" y="48722280"/>
          <a:ext cx="1243330" cy="963930"/>
        </a:xfrm>
        <a:prstGeom prst="rect">
          <a:avLst/>
        </a:prstGeom>
      </xdr:spPr>
    </xdr:pic>
    <xdr:clientData/>
  </xdr:twoCellAnchor>
  <xdr:twoCellAnchor editAs="oneCell">
    <xdr:from>
      <xdr:col>3</xdr:col>
      <xdr:colOff>518160</xdr:colOff>
      <xdr:row>50</xdr:row>
      <xdr:rowOff>678180</xdr:rowOff>
    </xdr:from>
    <xdr:to>
      <xdr:col>3</xdr:col>
      <xdr:colOff>1514475</xdr:colOff>
      <xdr:row>50</xdr:row>
      <xdr:rowOff>2118995</xdr:rowOff>
    </xdr:to>
    <xdr:pic>
      <xdr:nvPicPr>
        <xdr:cNvPr id="27" name="Picture 26">
          <a:extLst>
            <a:ext uri="{FF2B5EF4-FFF2-40B4-BE49-F238E27FC236}">
              <a16:creationId xmlns:a16="http://schemas.microsoft.com/office/drawing/2014/main" id="{D7FD9A67-E24E-4281-A891-45C7FA2AD1B9}"/>
            </a:ext>
          </a:extLst>
        </xdr:cNvPr>
        <xdr:cNvPicPr/>
      </xdr:nvPicPr>
      <xdr:blipFill>
        <a:blip xmlns:r="http://schemas.openxmlformats.org/officeDocument/2006/relationships" r:embed="rId21" cstate="print"/>
        <a:stretch>
          <a:fillRect/>
        </a:stretch>
      </xdr:blipFill>
      <xdr:spPr>
        <a:xfrm>
          <a:off x="6979920" y="64770000"/>
          <a:ext cx="996315" cy="1440815"/>
        </a:xfrm>
        <a:prstGeom prst="rect">
          <a:avLst/>
        </a:prstGeom>
      </xdr:spPr>
    </xdr:pic>
    <xdr:clientData/>
  </xdr:twoCellAnchor>
  <xdr:twoCellAnchor editAs="oneCell">
    <xdr:from>
      <xdr:col>3</xdr:col>
      <xdr:colOff>670560</xdr:colOff>
      <xdr:row>51</xdr:row>
      <xdr:rowOff>876300</xdr:rowOff>
    </xdr:from>
    <xdr:to>
      <xdr:col>3</xdr:col>
      <xdr:colOff>1568450</xdr:colOff>
      <xdr:row>51</xdr:row>
      <xdr:rowOff>2639695</xdr:rowOff>
    </xdr:to>
    <xdr:pic>
      <xdr:nvPicPr>
        <xdr:cNvPr id="28" name="Picture 27">
          <a:extLst>
            <a:ext uri="{FF2B5EF4-FFF2-40B4-BE49-F238E27FC236}">
              <a16:creationId xmlns:a16="http://schemas.microsoft.com/office/drawing/2014/main" id="{B36A1B8B-A30C-4435-AA35-B8B8FA7B209E}"/>
            </a:ext>
          </a:extLst>
        </xdr:cNvPr>
        <xdr:cNvPicPr/>
      </xdr:nvPicPr>
      <xdr:blipFill>
        <a:blip xmlns:r="http://schemas.openxmlformats.org/officeDocument/2006/relationships" r:embed="rId22" cstate="print"/>
        <a:stretch>
          <a:fillRect/>
        </a:stretch>
      </xdr:blipFill>
      <xdr:spPr>
        <a:xfrm>
          <a:off x="7132320" y="68008500"/>
          <a:ext cx="897890" cy="1763395"/>
        </a:xfrm>
        <a:prstGeom prst="rect">
          <a:avLst/>
        </a:prstGeom>
      </xdr:spPr>
    </xdr:pic>
    <xdr:clientData/>
  </xdr:twoCellAnchor>
  <xdr:twoCellAnchor editAs="oneCell">
    <xdr:from>
      <xdr:col>3</xdr:col>
      <xdr:colOff>137160</xdr:colOff>
      <xdr:row>52</xdr:row>
      <xdr:rowOff>502920</xdr:rowOff>
    </xdr:from>
    <xdr:to>
      <xdr:col>3</xdr:col>
      <xdr:colOff>2087880</xdr:colOff>
      <xdr:row>53</xdr:row>
      <xdr:rowOff>373380</xdr:rowOff>
    </xdr:to>
    <xdr:pic>
      <xdr:nvPicPr>
        <xdr:cNvPr id="29" name="Picture 28">
          <a:extLst>
            <a:ext uri="{FF2B5EF4-FFF2-40B4-BE49-F238E27FC236}">
              <a16:creationId xmlns:a16="http://schemas.microsoft.com/office/drawing/2014/main" id="{0401B043-FAD2-4523-A301-28F208945BDF}"/>
            </a:ext>
          </a:extLst>
        </xdr:cNvPr>
        <xdr:cNvPicPr/>
      </xdr:nvPicPr>
      <xdr:blipFill>
        <a:blip xmlns:r="http://schemas.openxmlformats.org/officeDocument/2006/relationships" r:embed="rId23" cstate="print"/>
        <a:stretch>
          <a:fillRect/>
        </a:stretch>
      </xdr:blipFill>
      <xdr:spPr>
        <a:xfrm>
          <a:off x="6598920" y="70881240"/>
          <a:ext cx="1950720" cy="830580"/>
        </a:xfrm>
        <a:prstGeom prst="rect">
          <a:avLst/>
        </a:prstGeom>
      </xdr:spPr>
    </xdr:pic>
    <xdr:clientData/>
  </xdr:twoCellAnchor>
  <xdr:twoCellAnchor editAs="oneCell">
    <xdr:from>
      <xdr:col>3</xdr:col>
      <xdr:colOff>386132</xdr:colOff>
      <xdr:row>54</xdr:row>
      <xdr:rowOff>388620</xdr:rowOff>
    </xdr:from>
    <xdr:to>
      <xdr:col>3</xdr:col>
      <xdr:colOff>1699260</xdr:colOff>
      <xdr:row>57</xdr:row>
      <xdr:rowOff>263515</xdr:rowOff>
    </xdr:to>
    <xdr:pic>
      <xdr:nvPicPr>
        <xdr:cNvPr id="31" name="Picture 30">
          <a:extLst>
            <a:ext uri="{FF2B5EF4-FFF2-40B4-BE49-F238E27FC236}">
              <a16:creationId xmlns:a16="http://schemas.microsoft.com/office/drawing/2014/main" id="{BFB0EC53-8738-4930-87B3-ADA6B394A2EC}"/>
            </a:ext>
          </a:extLst>
        </xdr:cNvPr>
        <xdr:cNvPicPr>
          <a:picLocks noChangeAspect="1"/>
        </xdr:cNvPicPr>
      </xdr:nvPicPr>
      <xdr:blipFill>
        <a:blip xmlns:r="http://schemas.openxmlformats.org/officeDocument/2006/relationships" r:embed="rId24"/>
        <a:stretch>
          <a:fillRect/>
        </a:stretch>
      </xdr:blipFill>
      <xdr:spPr>
        <a:xfrm>
          <a:off x="2077772" y="55679340"/>
          <a:ext cx="1313128" cy="1536055"/>
        </a:xfrm>
        <a:prstGeom prst="rect">
          <a:avLst/>
        </a:prstGeom>
      </xdr:spPr>
    </xdr:pic>
    <xdr:clientData/>
  </xdr:twoCellAnchor>
  <xdr:twoCellAnchor editAs="oneCell">
    <xdr:from>
      <xdr:col>3</xdr:col>
      <xdr:colOff>190500</xdr:colOff>
      <xdr:row>59</xdr:row>
      <xdr:rowOff>76200</xdr:rowOff>
    </xdr:from>
    <xdr:to>
      <xdr:col>3</xdr:col>
      <xdr:colOff>2019300</xdr:colOff>
      <xdr:row>61</xdr:row>
      <xdr:rowOff>361813</xdr:rowOff>
    </xdr:to>
    <xdr:pic>
      <xdr:nvPicPr>
        <xdr:cNvPr id="32" name="Picture 31">
          <a:extLst>
            <a:ext uri="{FF2B5EF4-FFF2-40B4-BE49-F238E27FC236}">
              <a16:creationId xmlns:a16="http://schemas.microsoft.com/office/drawing/2014/main" id="{B12D1F78-5B3B-4AB9-81CF-879CE799E426}"/>
            </a:ext>
          </a:extLst>
        </xdr:cNvPr>
        <xdr:cNvPicPr>
          <a:picLocks noChangeAspect="1"/>
        </xdr:cNvPicPr>
      </xdr:nvPicPr>
      <xdr:blipFill>
        <a:blip xmlns:r="http://schemas.openxmlformats.org/officeDocument/2006/relationships" r:embed="rId25"/>
        <a:stretch>
          <a:fillRect/>
        </a:stretch>
      </xdr:blipFill>
      <xdr:spPr>
        <a:xfrm>
          <a:off x="1882140" y="58171080"/>
          <a:ext cx="1828800" cy="1748653"/>
        </a:xfrm>
        <a:prstGeom prst="rect">
          <a:avLst/>
        </a:prstGeom>
      </xdr:spPr>
    </xdr:pic>
    <xdr:clientData/>
  </xdr:twoCellAnchor>
  <xdr:twoCellAnchor editAs="oneCell">
    <xdr:from>
      <xdr:col>3</xdr:col>
      <xdr:colOff>312421</xdr:colOff>
      <xdr:row>62</xdr:row>
      <xdr:rowOff>609601</xdr:rowOff>
    </xdr:from>
    <xdr:to>
      <xdr:col>3</xdr:col>
      <xdr:colOff>1783080</xdr:colOff>
      <xdr:row>65</xdr:row>
      <xdr:rowOff>84773</xdr:rowOff>
    </xdr:to>
    <xdr:pic>
      <xdr:nvPicPr>
        <xdr:cNvPr id="33" name="Picture 32">
          <a:extLst>
            <a:ext uri="{FF2B5EF4-FFF2-40B4-BE49-F238E27FC236}">
              <a16:creationId xmlns:a16="http://schemas.microsoft.com/office/drawing/2014/main" id="{BA9A8F20-C7A0-4A82-923B-B4EF08FC48B3}"/>
            </a:ext>
          </a:extLst>
        </xdr:cNvPr>
        <xdr:cNvPicPr>
          <a:picLocks noChangeAspect="1"/>
        </xdr:cNvPicPr>
      </xdr:nvPicPr>
      <xdr:blipFill>
        <a:blip xmlns:r="http://schemas.openxmlformats.org/officeDocument/2006/relationships" r:embed="rId26"/>
        <a:stretch>
          <a:fillRect/>
        </a:stretch>
      </xdr:blipFill>
      <xdr:spPr>
        <a:xfrm>
          <a:off x="2004061" y="60944761"/>
          <a:ext cx="1470659" cy="1654492"/>
        </a:xfrm>
        <a:prstGeom prst="rect">
          <a:avLst/>
        </a:prstGeom>
      </xdr:spPr>
    </xdr:pic>
    <xdr:clientData/>
  </xdr:twoCellAnchor>
  <xdr:twoCellAnchor editAs="oneCell">
    <xdr:from>
      <xdr:col>3</xdr:col>
      <xdr:colOff>632461</xdr:colOff>
      <xdr:row>67</xdr:row>
      <xdr:rowOff>15240</xdr:rowOff>
    </xdr:from>
    <xdr:to>
      <xdr:col>3</xdr:col>
      <xdr:colOff>1402080</xdr:colOff>
      <xdr:row>67</xdr:row>
      <xdr:rowOff>815340</xdr:rowOff>
    </xdr:to>
    <xdr:pic>
      <xdr:nvPicPr>
        <xdr:cNvPr id="34" name="Picture 33">
          <a:extLst>
            <a:ext uri="{FF2B5EF4-FFF2-40B4-BE49-F238E27FC236}">
              <a16:creationId xmlns:a16="http://schemas.microsoft.com/office/drawing/2014/main" id="{20DA912E-0343-4C55-8E11-7EE5EE911A2C}"/>
            </a:ext>
          </a:extLst>
        </xdr:cNvPr>
        <xdr:cNvPicPr/>
      </xdr:nvPicPr>
      <xdr:blipFill>
        <a:blip xmlns:r="http://schemas.openxmlformats.org/officeDocument/2006/relationships" r:embed="rId27"/>
        <a:stretch>
          <a:fillRect/>
        </a:stretch>
      </xdr:blipFill>
      <xdr:spPr>
        <a:xfrm>
          <a:off x="7094221" y="83400900"/>
          <a:ext cx="769619" cy="800100"/>
        </a:xfrm>
        <a:prstGeom prst="rect">
          <a:avLst/>
        </a:prstGeom>
      </xdr:spPr>
    </xdr:pic>
    <xdr:clientData/>
  </xdr:twoCellAnchor>
  <xdr:twoCellAnchor editAs="oneCell">
    <xdr:from>
      <xdr:col>3</xdr:col>
      <xdr:colOff>632461</xdr:colOff>
      <xdr:row>68</xdr:row>
      <xdr:rowOff>22860</xdr:rowOff>
    </xdr:from>
    <xdr:to>
      <xdr:col>3</xdr:col>
      <xdr:colOff>1455420</xdr:colOff>
      <xdr:row>69</xdr:row>
      <xdr:rowOff>0</xdr:rowOff>
    </xdr:to>
    <xdr:pic>
      <xdr:nvPicPr>
        <xdr:cNvPr id="35" name="Picture 34">
          <a:extLst>
            <a:ext uri="{FF2B5EF4-FFF2-40B4-BE49-F238E27FC236}">
              <a16:creationId xmlns:a16="http://schemas.microsoft.com/office/drawing/2014/main" id="{A0C51EA6-7F22-483A-B18C-1B09F3FD535D}"/>
            </a:ext>
          </a:extLst>
        </xdr:cNvPr>
        <xdr:cNvPicPr/>
      </xdr:nvPicPr>
      <xdr:blipFill>
        <a:blip xmlns:r="http://schemas.openxmlformats.org/officeDocument/2006/relationships" r:embed="rId28"/>
        <a:stretch>
          <a:fillRect/>
        </a:stretch>
      </xdr:blipFill>
      <xdr:spPr>
        <a:xfrm>
          <a:off x="7094221" y="81922620"/>
          <a:ext cx="822959" cy="891540"/>
        </a:xfrm>
        <a:prstGeom prst="rect">
          <a:avLst/>
        </a:prstGeom>
      </xdr:spPr>
    </xdr:pic>
    <xdr:clientData/>
  </xdr:twoCellAnchor>
  <xdr:twoCellAnchor editAs="oneCell">
    <xdr:from>
      <xdr:col>3</xdr:col>
      <xdr:colOff>381001</xdr:colOff>
      <xdr:row>69</xdr:row>
      <xdr:rowOff>807721</xdr:rowOff>
    </xdr:from>
    <xdr:to>
      <xdr:col>3</xdr:col>
      <xdr:colOff>1981201</xdr:colOff>
      <xdr:row>69</xdr:row>
      <xdr:rowOff>2179321</xdr:rowOff>
    </xdr:to>
    <xdr:pic>
      <xdr:nvPicPr>
        <xdr:cNvPr id="36" name="Picture 35">
          <a:extLst>
            <a:ext uri="{FF2B5EF4-FFF2-40B4-BE49-F238E27FC236}">
              <a16:creationId xmlns:a16="http://schemas.microsoft.com/office/drawing/2014/main" id="{90D5E82F-6F30-465A-BAF8-4E10843589DC}"/>
            </a:ext>
          </a:extLst>
        </xdr:cNvPr>
        <xdr:cNvPicPr/>
      </xdr:nvPicPr>
      <xdr:blipFill>
        <a:blip xmlns:r="http://schemas.openxmlformats.org/officeDocument/2006/relationships" r:embed="rId29"/>
        <a:stretch>
          <a:fillRect/>
        </a:stretch>
      </xdr:blipFill>
      <xdr:spPr>
        <a:xfrm>
          <a:off x="6842761" y="86014561"/>
          <a:ext cx="1600200" cy="1371600"/>
        </a:xfrm>
        <a:prstGeom prst="rect">
          <a:avLst/>
        </a:prstGeom>
      </xdr:spPr>
    </xdr:pic>
    <xdr:clientData/>
  </xdr:twoCellAnchor>
  <xdr:twoCellAnchor editAs="oneCell">
    <xdr:from>
      <xdr:col>3</xdr:col>
      <xdr:colOff>152400</xdr:colOff>
      <xdr:row>70</xdr:row>
      <xdr:rowOff>190500</xdr:rowOff>
    </xdr:from>
    <xdr:to>
      <xdr:col>3</xdr:col>
      <xdr:colOff>1948180</xdr:colOff>
      <xdr:row>70</xdr:row>
      <xdr:rowOff>1236980</xdr:rowOff>
    </xdr:to>
    <xdr:pic>
      <xdr:nvPicPr>
        <xdr:cNvPr id="37" name="Picture 36">
          <a:extLst>
            <a:ext uri="{FF2B5EF4-FFF2-40B4-BE49-F238E27FC236}">
              <a16:creationId xmlns:a16="http://schemas.microsoft.com/office/drawing/2014/main" id="{CE03E23B-F907-439E-AB6C-4E5625E14856}"/>
            </a:ext>
          </a:extLst>
        </xdr:cNvPr>
        <xdr:cNvPicPr/>
      </xdr:nvPicPr>
      <xdr:blipFill>
        <a:blip xmlns:r="http://schemas.openxmlformats.org/officeDocument/2006/relationships" r:embed="rId30" cstate="print"/>
        <a:stretch>
          <a:fillRect/>
        </a:stretch>
      </xdr:blipFill>
      <xdr:spPr>
        <a:xfrm>
          <a:off x="6614160" y="86304120"/>
          <a:ext cx="1795780" cy="1046480"/>
        </a:xfrm>
        <a:prstGeom prst="rect">
          <a:avLst/>
        </a:prstGeom>
      </xdr:spPr>
    </xdr:pic>
    <xdr:clientData/>
  </xdr:twoCellAnchor>
  <xdr:twoCellAnchor editAs="oneCell">
    <xdr:from>
      <xdr:col>3</xdr:col>
      <xdr:colOff>167640</xdr:colOff>
      <xdr:row>71</xdr:row>
      <xdr:rowOff>769620</xdr:rowOff>
    </xdr:from>
    <xdr:to>
      <xdr:col>3</xdr:col>
      <xdr:colOff>1935480</xdr:colOff>
      <xdr:row>71</xdr:row>
      <xdr:rowOff>1722119</xdr:rowOff>
    </xdr:to>
    <xdr:pic>
      <xdr:nvPicPr>
        <xdr:cNvPr id="38" name="Picture 37">
          <a:extLst>
            <a:ext uri="{FF2B5EF4-FFF2-40B4-BE49-F238E27FC236}">
              <a16:creationId xmlns:a16="http://schemas.microsoft.com/office/drawing/2014/main" id="{EFAC0BCE-98B0-4470-ABE8-FF4651C3527A}"/>
            </a:ext>
          </a:extLst>
        </xdr:cNvPr>
        <xdr:cNvPicPr/>
      </xdr:nvPicPr>
      <xdr:blipFill>
        <a:blip xmlns:r="http://schemas.openxmlformats.org/officeDocument/2006/relationships" r:embed="rId31" cstate="print"/>
        <a:stretch>
          <a:fillRect/>
        </a:stretch>
      </xdr:blipFill>
      <xdr:spPr>
        <a:xfrm>
          <a:off x="6629400" y="90761820"/>
          <a:ext cx="1767840" cy="952499"/>
        </a:xfrm>
        <a:prstGeom prst="rect">
          <a:avLst/>
        </a:prstGeom>
      </xdr:spPr>
    </xdr:pic>
    <xdr:clientData/>
  </xdr:twoCellAnchor>
  <xdr:twoCellAnchor editAs="oneCell">
    <xdr:from>
      <xdr:col>3</xdr:col>
      <xdr:colOff>358140</xdr:colOff>
      <xdr:row>72</xdr:row>
      <xdr:rowOff>350520</xdr:rowOff>
    </xdr:from>
    <xdr:to>
      <xdr:col>3</xdr:col>
      <xdr:colOff>1613535</xdr:colOff>
      <xdr:row>72</xdr:row>
      <xdr:rowOff>1222375</xdr:rowOff>
    </xdr:to>
    <xdr:pic>
      <xdr:nvPicPr>
        <xdr:cNvPr id="39" name="Picture 38">
          <a:extLst>
            <a:ext uri="{FF2B5EF4-FFF2-40B4-BE49-F238E27FC236}">
              <a16:creationId xmlns:a16="http://schemas.microsoft.com/office/drawing/2014/main" id="{2922DE82-016F-4457-87BE-D05D61F7CFFE}"/>
            </a:ext>
          </a:extLst>
        </xdr:cNvPr>
        <xdr:cNvPicPr/>
      </xdr:nvPicPr>
      <xdr:blipFill>
        <a:blip xmlns:r="http://schemas.openxmlformats.org/officeDocument/2006/relationships" r:embed="rId32"/>
        <a:stretch>
          <a:fillRect/>
        </a:stretch>
      </xdr:blipFill>
      <xdr:spPr>
        <a:xfrm>
          <a:off x="6819900" y="90868500"/>
          <a:ext cx="1255395" cy="871855"/>
        </a:xfrm>
        <a:prstGeom prst="rect">
          <a:avLst/>
        </a:prstGeom>
      </xdr:spPr>
    </xdr:pic>
    <xdr:clientData/>
  </xdr:twoCellAnchor>
  <xdr:twoCellAnchor editAs="oneCell">
    <xdr:from>
      <xdr:col>3</xdr:col>
      <xdr:colOff>243840</xdr:colOff>
      <xdr:row>73</xdr:row>
      <xdr:rowOff>327660</xdr:rowOff>
    </xdr:from>
    <xdr:to>
      <xdr:col>3</xdr:col>
      <xdr:colOff>982980</xdr:colOff>
      <xdr:row>74</xdr:row>
      <xdr:rowOff>7620</xdr:rowOff>
    </xdr:to>
    <xdr:pic>
      <xdr:nvPicPr>
        <xdr:cNvPr id="40" name="Picture 39">
          <a:extLst>
            <a:ext uri="{FF2B5EF4-FFF2-40B4-BE49-F238E27FC236}">
              <a16:creationId xmlns:a16="http://schemas.microsoft.com/office/drawing/2014/main" id="{F83E2E84-7DD2-4714-9D63-FA14104146D6}"/>
            </a:ext>
          </a:extLst>
        </xdr:cNvPr>
        <xdr:cNvPicPr/>
      </xdr:nvPicPr>
      <xdr:blipFill>
        <a:blip xmlns:r="http://schemas.openxmlformats.org/officeDocument/2006/relationships" r:embed="rId33"/>
        <a:stretch>
          <a:fillRect/>
        </a:stretch>
      </xdr:blipFill>
      <xdr:spPr>
        <a:xfrm>
          <a:off x="1935480" y="71300340"/>
          <a:ext cx="739140" cy="853440"/>
        </a:xfrm>
        <a:prstGeom prst="rect">
          <a:avLst/>
        </a:prstGeom>
      </xdr:spPr>
    </xdr:pic>
    <xdr:clientData/>
  </xdr:twoCellAnchor>
  <xdr:twoCellAnchor editAs="oneCell">
    <xdr:from>
      <xdr:col>3</xdr:col>
      <xdr:colOff>1036321</xdr:colOff>
      <xdr:row>73</xdr:row>
      <xdr:rowOff>327660</xdr:rowOff>
    </xdr:from>
    <xdr:to>
      <xdr:col>3</xdr:col>
      <xdr:colOff>1897381</xdr:colOff>
      <xdr:row>74</xdr:row>
      <xdr:rowOff>22860</xdr:rowOff>
    </xdr:to>
    <xdr:pic>
      <xdr:nvPicPr>
        <xdr:cNvPr id="41" name="Picture 40">
          <a:extLst>
            <a:ext uri="{FF2B5EF4-FFF2-40B4-BE49-F238E27FC236}">
              <a16:creationId xmlns:a16="http://schemas.microsoft.com/office/drawing/2014/main" id="{6D370FF5-644B-44FF-A234-F58E5FCB23F3}"/>
            </a:ext>
          </a:extLst>
        </xdr:cNvPr>
        <xdr:cNvPicPr/>
      </xdr:nvPicPr>
      <xdr:blipFill>
        <a:blip xmlns:r="http://schemas.openxmlformats.org/officeDocument/2006/relationships" r:embed="rId34"/>
        <a:stretch>
          <a:fillRect/>
        </a:stretch>
      </xdr:blipFill>
      <xdr:spPr>
        <a:xfrm>
          <a:off x="2727961" y="71300340"/>
          <a:ext cx="861060" cy="868680"/>
        </a:xfrm>
        <a:prstGeom prst="rect">
          <a:avLst/>
        </a:prstGeom>
      </xdr:spPr>
    </xdr:pic>
    <xdr:clientData/>
  </xdr:twoCellAnchor>
  <xdr:twoCellAnchor editAs="oneCell">
    <xdr:from>
      <xdr:col>3</xdr:col>
      <xdr:colOff>259080</xdr:colOff>
      <xdr:row>75</xdr:row>
      <xdr:rowOff>739141</xdr:rowOff>
    </xdr:from>
    <xdr:to>
      <xdr:col>3</xdr:col>
      <xdr:colOff>891540</xdr:colOff>
      <xdr:row>76</xdr:row>
      <xdr:rowOff>518160</xdr:rowOff>
    </xdr:to>
    <xdr:pic>
      <xdr:nvPicPr>
        <xdr:cNvPr id="42" name="Picture 41">
          <a:extLst>
            <a:ext uri="{FF2B5EF4-FFF2-40B4-BE49-F238E27FC236}">
              <a16:creationId xmlns:a16="http://schemas.microsoft.com/office/drawing/2014/main" id="{93CEEC68-5E21-4159-9A1A-ABC3CC7875B8}"/>
            </a:ext>
          </a:extLst>
        </xdr:cNvPr>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6720840" y="95531941"/>
          <a:ext cx="632460" cy="1127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1059180</xdr:colOff>
      <xdr:row>75</xdr:row>
      <xdr:rowOff>1097281</xdr:rowOff>
    </xdr:from>
    <xdr:to>
      <xdr:col>3</xdr:col>
      <xdr:colOff>1752600</xdr:colOff>
      <xdr:row>76</xdr:row>
      <xdr:rowOff>373380</xdr:rowOff>
    </xdr:to>
    <xdr:pic>
      <xdr:nvPicPr>
        <xdr:cNvPr id="43" name="Picture 42">
          <a:extLst>
            <a:ext uri="{FF2B5EF4-FFF2-40B4-BE49-F238E27FC236}">
              <a16:creationId xmlns:a16="http://schemas.microsoft.com/office/drawing/2014/main" id="{6A069360-D215-44D0-8CB6-DA0C8D8CE2BE}"/>
            </a:ext>
          </a:extLst>
        </xdr:cNvPr>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7520940" y="95890081"/>
          <a:ext cx="693420" cy="624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243840</xdr:colOff>
      <xdr:row>77</xdr:row>
      <xdr:rowOff>1043939</xdr:rowOff>
    </xdr:from>
    <xdr:to>
      <xdr:col>3</xdr:col>
      <xdr:colOff>1691640</xdr:colOff>
      <xdr:row>78</xdr:row>
      <xdr:rowOff>609600</xdr:rowOff>
    </xdr:to>
    <xdr:pic>
      <xdr:nvPicPr>
        <xdr:cNvPr id="44" name="Picture 43">
          <a:extLst>
            <a:ext uri="{FF2B5EF4-FFF2-40B4-BE49-F238E27FC236}">
              <a16:creationId xmlns:a16="http://schemas.microsoft.com/office/drawing/2014/main" id="{CA0DC9E4-949C-4EE9-8CF8-4A9ABCF06E81}"/>
            </a:ext>
          </a:extLst>
        </xdr:cNvPr>
        <xdr:cNvPicPr/>
      </xdr:nvPicPr>
      <xdr:blipFill>
        <a:blip xmlns:r="http://schemas.openxmlformats.org/officeDocument/2006/relationships" r:embed="rId37"/>
        <a:stretch>
          <a:fillRect/>
        </a:stretch>
      </xdr:blipFill>
      <xdr:spPr>
        <a:xfrm>
          <a:off x="6705600" y="100797359"/>
          <a:ext cx="1447800" cy="1074421"/>
        </a:xfrm>
        <a:prstGeom prst="rect">
          <a:avLst/>
        </a:prstGeom>
      </xdr:spPr>
    </xdr:pic>
    <xdr:clientData/>
  </xdr:twoCellAnchor>
  <xdr:twoCellAnchor editAs="oneCell">
    <xdr:from>
      <xdr:col>3</xdr:col>
      <xdr:colOff>68580</xdr:colOff>
      <xdr:row>7</xdr:row>
      <xdr:rowOff>457200</xdr:rowOff>
    </xdr:from>
    <xdr:to>
      <xdr:col>3</xdr:col>
      <xdr:colOff>2116707</xdr:colOff>
      <xdr:row>10</xdr:row>
      <xdr:rowOff>17780</xdr:rowOff>
    </xdr:to>
    <xdr:pic>
      <xdr:nvPicPr>
        <xdr:cNvPr id="13" name="Picture 12">
          <a:extLst>
            <a:ext uri="{FF2B5EF4-FFF2-40B4-BE49-F238E27FC236}">
              <a16:creationId xmlns:a16="http://schemas.microsoft.com/office/drawing/2014/main" id="{E0CA75EE-F0D6-42C4-A4D5-9D17369F8038}"/>
            </a:ext>
          </a:extLst>
        </xdr:cNvPr>
        <xdr:cNvPicPr>
          <a:picLocks noChangeAspect="1"/>
        </xdr:cNvPicPr>
      </xdr:nvPicPr>
      <xdr:blipFill>
        <a:blip xmlns:r="http://schemas.openxmlformats.org/officeDocument/2006/relationships" r:embed="rId38"/>
        <a:stretch>
          <a:fillRect/>
        </a:stretch>
      </xdr:blipFill>
      <xdr:spPr>
        <a:xfrm>
          <a:off x="6530340" y="6339840"/>
          <a:ext cx="2048127" cy="1930400"/>
        </a:xfrm>
        <a:prstGeom prst="rect">
          <a:avLst/>
        </a:prstGeom>
      </xdr:spPr>
    </xdr:pic>
    <xdr:clientData/>
  </xdr:twoCellAnchor>
  <xdr:twoCellAnchor editAs="oneCell">
    <xdr:from>
      <xdr:col>3</xdr:col>
      <xdr:colOff>45720</xdr:colOff>
      <xdr:row>42</xdr:row>
      <xdr:rowOff>304801</xdr:rowOff>
    </xdr:from>
    <xdr:to>
      <xdr:col>3</xdr:col>
      <xdr:colOff>2129486</xdr:colOff>
      <xdr:row>43</xdr:row>
      <xdr:rowOff>228601</xdr:rowOff>
    </xdr:to>
    <xdr:pic>
      <xdr:nvPicPr>
        <xdr:cNvPr id="4" name="Picture 3">
          <a:extLst>
            <a:ext uri="{FF2B5EF4-FFF2-40B4-BE49-F238E27FC236}">
              <a16:creationId xmlns:a16="http://schemas.microsoft.com/office/drawing/2014/main" id="{0967901A-A163-4A91-9312-5927BDF122BC}"/>
            </a:ext>
          </a:extLst>
        </xdr:cNvPr>
        <xdr:cNvPicPr>
          <a:picLocks noChangeAspect="1"/>
        </xdr:cNvPicPr>
      </xdr:nvPicPr>
      <xdr:blipFill>
        <a:blip xmlns:r="http://schemas.openxmlformats.org/officeDocument/2006/relationships" r:embed="rId39"/>
        <a:stretch>
          <a:fillRect/>
        </a:stretch>
      </xdr:blipFill>
      <xdr:spPr>
        <a:xfrm>
          <a:off x="6507480" y="48204121"/>
          <a:ext cx="2083766" cy="11963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ReikalavimaiLentele" displayName="ReikalavimaiLentele" ref="A1:D80">
  <tableColumns count="4">
    <tableColumn id="1" xr3:uid="{00000000-0010-0000-0100-000001000000}" name="Eil. Nr."/>
    <tableColumn id="2" xr3:uid="{00000000-0010-0000-0100-000002000000}" name="Baldo pavadinimas"/>
    <tableColumn id="3" xr3:uid="{00000000-0010-0000-0100-000003000000}" name="Reikalavimai"/>
    <tableColumn id="4" xr3:uid="{00000000-0010-0000-0100-000004000000}" name="Matmenys / variantas"/>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0"/>
  <sheetViews>
    <sheetView tabSelected="1" topLeftCell="C1" zoomScaleNormal="100" workbookViewId="0">
      <selection activeCell="A79" sqref="A79"/>
    </sheetView>
  </sheetViews>
  <sheetFormatPr defaultRowHeight="13.8"/>
  <cols>
    <col min="1" max="1" width="4" customWidth="1"/>
    <col min="2" max="2" width="18.19921875" customWidth="1"/>
    <col min="3" max="3" width="62.59765625" customWidth="1"/>
    <col min="4" max="4" width="28.5" customWidth="1"/>
    <col min="5" max="5" width="18.5" customWidth="1"/>
    <col min="6" max="6" width="12" customWidth="1"/>
    <col min="7" max="8" width="18" customWidth="1"/>
    <col min="9" max="9" width="16.59765625" customWidth="1"/>
  </cols>
  <sheetData>
    <row r="1" spans="1:9" ht="24" customHeight="1">
      <c r="A1" s="52" t="s">
        <v>194</v>
      </c>
      <c r="B1" s="52"/>
      <c r="C1" s="53"/>
      <c r="D1" s="52"/>
      <c r="E1" s="52"/>
      <c r="F1" s="52"/>
      <c r="G1" s="52"/>
      <c r="H1" s="52"/>
      <c r="I1" s="52"/>
    </row>
    <row r="2" spans="1:9" ht="24" customHeight="1">
      <c r="A2" s="51"/>
      <c r="B2" s="51"/>
      <c r="C2" s="51"/>
      <c r="D2" s="51"/>
      <c r="E2" s="51"/>
      <c r="F2" s="51"/>
      <c r="G2" s="51"/>
      <c r="H2" s="51"/>
      <c r="I2" s="51"/>
    </row>
    <row r="3" spans="1:9" ht="28.8" customHeight="1">
      <c r="A3" s="39" t="s">
        <v>331</v>
      </c>
      <c r="B3" s="39"/>
      <c r="C3" s="39"/>
      <c r="D3" s="39"/>
      <c r="E3" s="39"/>
      <c r="F3" s="39"/>
    </row>
    <row r="4" spans="1:9" ht="46.8" customHeight="1">
      <c r="A4" s="16" t="s">
        <v>309</v>
      </c>
      <c r="B4" s="16" t="s">
        <v>0</v>
      </c>
      <c r="C4" s="16" t="s">
        <v>375</v>
      </c>
      <c r="D4" s="16" t="s">
        <v>195</v>
      </c>
      <c r="E4" s="16" t="s">
        <v>202</v>
      </c>
      <c r="F4" s="16" t="s">
        <v>197</v>
      </c>
      <c r="G4" s="16" t="s">
        <v>196</v>
      </c>
      <c r="H4" s="16" t="s">
        <v>1</v>
      </c>
      <c r="I4" s="28" t="s">
        <v>314</v>
      </c>
    </row>
    <row r="5" spans="1:9" ht="24.6" customHeight="1">
      <c r="A5" s="16"/>
      <c r="B5" s="16">
        <v>1</v>
      </c>
      <c r="C5" s="16">
        <v>2</v>
      </c>
      <c r="D5" s="16">
        <v>3</v>
      </c>
      <c r="E5" s="16">
        <v>4</v>
      </c>
      <c r="F5" s="16">
        <v>5</v>
      </c>
      <c r="G5" s="16">
        <v>6</v>
      </c>
      <c r="H5" s="34">
        <v>7</v>
      </c>
      <c r="I5" s="34" t="s">
        <v>315</v>
      </c>
    </row>
    <row r="6" spans="1:9" ht="156.6" customHeight="1">
      <c r="A6" s="17">
        <v>1</v>
      </c>
      <c r="B6" s="27" t="s">
        <v>3</v>
      </c>
      <c r="C6" s="31" t="s">
        <v>332</v>
      </c>
      <c r="D6" s="18"/>
      <c r="E6" s="19" t="s">
        <v>198</v>
      </c>
      <c r="F6" s="17" t="s">
        <v>310</v>
      </c>
      <c r="G6" s="35">
        <v>30</v>
      </c>
      <c r="H6" s="36"/>
      <c r="I6" s="36" t="str">
        <f t="shared" ref="I6:I33" si="0">IF(H6="","",G6*H6)</f>
        <v/>
      </c>
    </row>
    <row r="7" spans="1:9" ht="158.4" customHeight="1">
      <c r="A7" s="17">
        <f>A6+1</f>
        <v>2</v>
      </c>
      <c r="B7" s="27" t="s">
        <v>6</v>
      </c>
      <c r="C7" s="31" t="s">
        <v>333</v>
      </c>
      <c r="D7" s="18"/>
      <c r="E7" s="19" t="s">
        <v>199</v>
      </c>
      <c r="F7" s="17" t="s">
        <v>310</v>
      </c>
      <c r="G7" s="35">
        <v>30</v>
      </c>
      <c r="H7" s="36"/>
      <c r="I7" s="36" t="str">
        <f t="shared" si="0"/>
        <v/>
      </c>
    </row>
    <row r="8" spans="1:9" ht="56.4" customHeight="1">
      <c r="A8" s="17">
        <f>A7+1</f>
        <v>3</v>
      </c>
      <c r="B8" s="20" t="s">
        <v>368</v>
      </c>
      <c r="C8" s="57" t="s">
        <v>364</v>
      </c>
      <c r="D8" s="46"/>
      <c r="E8" s="18" t="s">
        <v>360</v>
      </c>
      <c r="F8" s="17" t="s">
        <v>310</v>
      </c>
      <c r="G8" s="35">
        <v>40</v>
      </c>
      <c r="H8" s="36"/>
      <c r="I8" s="36" t="str">
        <f t="shared" si="0"/>
        <v/>
      </c>
    </row>
    <row r="9" spans="1:9" ht="63" customHeight="1">
      <c r="A9" s="17">
        <f>A8+1</f>
        <v>4</v>
      </c>
      <c r="B9" s="20" t="s">
        <v>367</v>
      </c>
      <c r="C9" s="41"/>
      <c r="D9" s="46"/>
      <c r="E9" s="18" t="s">
        <v>361</v>
      </c>
      <c r="F9" s="17" t="s">
        <v>310</v>
      </c>
      <c r="G9" s="35">
        <v>10</v>
      </c>
      <c r="H9" s="36"/>
      <c r="I9" s="36" t="str">
        <f t="shared" si="0"/>
        <v/>
      </c>
    </row>
    <row r="10" spans="1:9" ht="67.2" customHeight="1">
      <c r="A10" s="17">
        <f>A9+1</f>
        <v>5</v>
      </c>
      <c r="B10" s="20" t="s">
        <v>366</v>
      </c>
      <c r="C10" s="41"/>
      <c r="D10" s="46"/>
      <c r="E10" s="18" t="s">
        <v>200</v>
      </c>
      <c r="F10" s="17" t="s">
        <v>310</v>
      </c>
      <c r="G10" s="35">
        <v>40</v>
      </c>
      <c r="H10" s="36"/>
      <c r="I10" s="36" t="str">
        <f t="shared" si="0"/>
        <v/>
      </c>
    </row>
    <row r="11" spans="1:9" ht="53.4" customHeight="1">
      <c r="A11" s="17">
        <f t="shared" ref="A11:A74" si="1">A10+1</f>
        <v>6</v>
      </c>
      <c r="B11" s="20" t="s">
        <v>365</v>
      </c>
      <c r="C11" s="42"/>
      <c r="D11" s="46"/>
      <c r="E11" s="18" t="s">
        <v>201</v>
      </c>
      <c r="F11" s="17" t="s">
        <v>310</v>
      </c>
      <c r="G11" s="35">
        <v>40</v>
      </c>
      <c r="H11" s="36"/>
      <c r="I11" s="36" t="str">
        <f t="shared" si="0"/>
        <v/>
      </c>
    </row>
    <row r="12" spans="1:9" ht="298.2" customHeight="1">
      <c r="A12" s="17">
        <f t="shared" si="1"/>
        <v>7</v>
      </c>
      <c r="B12" s="22" t="s">
        <v>18</v>
      </c>
      <c r="C12" s="30" t="s">
        <v>322</v>
      </c>
      <c r="D12" s="23"/>
      <c r="E12" s="22" t="s">
        <v>203</v>
      </c>
      <c r="F12" s="17" t="s">
        <v>310</v>
      </c>
      <c r="G12" s="37">
        <v>10</v>
      </c>
      <c r="H12" s="38"/>
      <c r="I12" s="36" t="str">
        <f t="shared" si="0"/>
        <v/>
      </c>
    </row>
    <row r="13" spans="1:9" ht="76.2" customHeight="1">
      <c r="A13" s="17">
        <f t="shared" si="1"/>
        <v>8</v>
      </c>
      <c r="B13" s="20" t="s">
        <v>369</v>
      </c>
      <c r="C13" s="40" t="s">
        <v>334</v>
      </c>
      <c r="D13" s="43"/>
      <c r="E13" s="19" t="s">
        <v>204</v>
      </c>
      <c r="F13" s="17" t="s">
        <v>310</v>
      </c>
      <c r="G13" s="35">
        <v>10</v>
      </c>
      <c r="H13" s="36"/>
      <c r="I13" s="36" t="str">
        <f t="shared" si="0"/>
        <v/>
      </c>
    </row>
    <row r="14" spans="1:9" ht="58.8" customHeight="1">
      <c r="A14" s="17">
        <f t="shared" si="1"/>
        <v>9</v>
      </c>
      <c r="B14" s="20" t="s">
        <v>370</v>
      </c>
      <c r="C14" s="41"/>
      <c r="D14" s="44"/>
      <c r="E14" s="19" t="s">
        <v>205</v>
      </c>
      <c r="F14" s="17" t="s">
        <v>310</v>
      </c>
      <c r="G14" s="35">
        <v>10</v>
      </c>
      <c r="H14" s="36"/>
      <c r="I14" s="36" t="str">
        <f t="shared" si="0"/>
        <v/>
      </c>
    </row>
    <row r="15" spans="1:9" ht="63.6" customHeight="1">
      <c r="A15" s="17">
        <f t="shared" si="1"/>
        <v>10</v>
      </c>
      <c r="B15" s="20" t="s">
        <v>371</v>
      </c>
      <c r="C15" s="41"/>
      <c r="D15" s="44"/>
      <c r="E15" s="20" t="s">
        <v>206</v>
      </c>
      <c r="F15" s="17" t="s">
        <v>310</v>
      </c>
      <c r="G15" s="35">
        <v>20</v>
      </c>
      <c r="H15" s="36"/>
      <c r="I15" s="36" t="str">
        <f t="shared" si="0"/>
        <v/>
      </c>
    </row>
    <row r="16" spans="1:9" ht="55.8" customHeight="1">
      <c r="A16" s="17">
        <f t="shared" si="1"/>
        <v>11</v>
      </c>
      <c r="B16" s="20" t="s">
        <v>372</v>
      </c>
      <c r="C16" s="41"/>
      <c r="D16" s="44"/>
      <c r="E16" s="20" t="s">
        <v>362</v>
      </c>
      <c r="F16" s="17" t="s">
        <v>310</v>
      </c>
      <c r="G16" s="35">
        <v>20</v>
      </c>
      <c r="H16" s="36"/>
      <c r="I16" s="36" t="str">
        <f t="shared" si="0"/>
        <v/>
      </c>
    </row>
    <row r="17" spans="1:9" ht="102.6" customHeight="1">
      <c r="A17" s="17">
        <f t="shared" si="1"/>
        <v>12</v>
      </c>
      <c r="B17" s="20" t="s">
        <v>373</v>
      </c>
      <c r="C17" s="42"/>
      <c r="D17" s="44"/>
      <c r="E17" s="20" t="s">
        <v>363</v>
      </c>
      <c r="F17" s="17" t="s">
        <v>310</v>
      </c>
      <c r="G17" s="35">
        <v>20</v>
      </c>
      <c r="H17" s="36"/>
      <c r="I17" s="36" t="str">
        <f t="shared" si="0"/>
        <v/>
      </c>
    </row>
    <row r="18" spans="1:9" ht="216.6" customHeight="1">
      <c r="A18" s="17">
        <f t="shared" si="1"/>
        <v>13</v>
      </c>
      <c r="B18" s="20" t="s">
        <v>29</v>
      </c>
      <c r="C18" s="29" t="s">
        <v>335</v>
      </c>
      <c r="D18" s="18"/>
      <c r="E18" s="20" t="s">
        <v>207</v>
      </c>
      <c r="F18" s="17" t="s">
        <v>310</v>
      </c>
      <c r="G18" s="35">
        <v>12</v>
      </c>
      <c r="H18" s="36"/>
      <c r="I18" s="36" t="str">
        <f t="shared" si="0"/>
        <v/>
      </c>
    </row>
    <row r="19" spans="1:9" ht="210" customHeight="1">
      <c r="A19" s="17">
        <f t="shared" si="1"/>
        <v>14</v>
      </c>
      <c r="B19" s="20" t="s">
        <v>32</v>
      </c>
      <c r="C19" s="29" t="s">
        <v>321</v>
      </c>
      <c r="D19" s="18"/>
      <c r="E19" s="24" t="s">
        <v>208</v>
      </c>
      <c r="F19" s="17" t="s">
        <v>310</v>
      </c>
      <c r="G19" s="35">
        <v>5</v>
      </c>
      <c r="H19" s="36"/>
      <c r="I19" s="36" t="str">
        <f t="shared" si="0"/>
        <v/>
      </c>
    </row>
    <row r="20" spans="1:9" ht="48.6" customHeight="1">
      <c r="A20" s="17">
        <f t="shared" si="1"/>
        <v>15</v>
      </c>
      <c r="B20" s="20" t="s">
        <v>212</v>
      </c>
      <c r="C20" s="47" t="s">
        <v>336</v>
      </c>
      <c r="D20" s="54"/>
      <c r="E20" s="32" t="s">
        <v>209</v>
      </c>
      <c r="F20" s="17" t="s">
        <v>310</v>
      </c>
      <c r="G20" s="35">
        <v>10</v>
      </c>
      <c r="H20" s="36"/>
      <c r="I20" s="36" t="str">
        <f t="shared" si="0"/>
        <v/>
      </c>
    </row>
    <row r="21" spans="1:9" ht="47.4" customHeight="1">
      <c r="A21" s="17">
        <f t="shared" si="1"/>
        <v>16</v>
      </c>
      <c r="B21" s="20" t="s">
        <v>211</v>
      </c>
      <c r="C21" s="47"/>
      <c r="D21" s="55"/>
      <c r="E21" s="32" t="s">
        <v>223</v>
      </c>
      <c r="F21" s="17" t="s">
        <v>310</v>
      </c>
      <c r="G21" s="35">
        <v>10</v>
      </c>
      <c r="H21" s="36"/>
      <c r="I21" s="36" t="str">
        <f t="shared" si="0"/>
        <v/>
      </c>
    </row>
    <row r="22" spans="1:9" ht="46.2" customHeight="1">
      <c r="A22" s="17">
        <f t="shared" si="1"/>
        <v>17</v>
      </c>
      <c r="B22" s="20" t="s">
        <v>213</v>
      </c>
      <c r="C22" s="47"/>
      <c r="D22" s="55"/>
      <c r="E22" s="32" t="s">
        <v>222</v>
      </c>
      <c r="F22" s="17" t="s">
        <v>310</v>
      </c>
      <c r="G22" s="35">
        <v>10</v>
      </c>
      <c r="H22" s="36"/>
      <c r="I22" s="36" t="str">
        <f t="shared" si="0"/>
        <v/>
      </c>
    </row>
    <row r="23" spans="1:9" ht="46.8" customHeight="1">
      <c r="A23" s="17">
        <f t="shared" si="1"/>
        <v>18</v>
      </c>
      <c r="B23" s="22" t="s">
        <v>214</v>
      </c>
      <c r="C23" s="47"/>
      <c r="D23" s="56"/>
      <c r="E23" s="33" t="s">
        <v>210</v>
      </c>
      <c r="F23" s="17" t="s">
        <v>310</v>
      </c>
      <c r="G23" s="37">
        <v>10</v>
      </c>
      <c r="H23" s="38"/>
      <c r="I23" s="38" t="str">
        <f t="shared" si="0"/>
        <v/>
      </c>
    </row>
    <row r="24" spans="1:9" ht="60" customHeight="1">
      <c r="A24" s="17">
        <f t="shared" si="1"/>
        <v>19</v>
      </c>
      <c r="B24" s="20" t="s">
        <v>215</v>
      </c>
      <c r="C24" s="40" t="s">
        <v>337</v>
      </c>
      <c r="D24" s="43"/>
      <c r="E24" s="21" t="s">
        <v>219</v>
      </c>
      <c r="F24" s="17" t="s">
        <v>310</v>
      </c>
      <c r="G24" s="35">
        <v>5</v>
      </c>
      <c r="H24" s="36"/>
      <c r="I24" s="36" t="str">
        <f t="shared" si="0"/>
        <v/>
      </c>
    </row>
    <row r="25" spans="1:9" ht="59.4" customHeight="1">
      <c r="A25" s="17">
        <f t="shared" si="1"/>
        <v>20</v>
      </c>
      <c r="B25" s="20" t="s">
        <v>218</v>
      </c>
      <c r="C25" s="41"/>
      <c r="D25" s="44"/>
      <c r="E25" s="21" t="s">
        <v>220</v>
      </c>
      <c r="F25" s="17" t="s">
        <v>310</v>
      </c>
      <c r="G25" s="35">
        <v>5</v>
      </c>
      <c r="H25" s="36"/>
      <c r="I25" s="36" t="str">
        <f t="shared" si="0"/>
        <v/>
      </c>
    </row>
    <row r="26" spans="1:9" ht="55.8" customHeight="1">
      <c r="A26" s="17">
        <f t="shared" si="1"/>
        <v>21</v>
      </c>
      <c r="B26" s="20" t="s">
        <v>217</v>
      </c>
      <c r="C26" s="41"/>
      <c r="D26" s="44"/>
      <c r="E26" s="21" t="s">
        <v>224</v>
      </c>
      <c r="F26" s="17" t="s">
        <v>310</v>
      </c>
      <c r="G26" s="35">
        <v>5</v>
      </c>
      <c r="H26" s="36"/>
      <c r="I26" s="36" t="str">
        <f t="shared" si="0"/>
        <v/>
      </c>
    </row>
    <row r="27" spans="1:9" ht="60" customHeight="1">
      <c r="A27" s="17">
        <f t="shared" si="1"/>
        <v>22</v>
      </c>
      <c r="B27" s="20" t="s">
        <v>216</v>
      </c>
      <c r="C27" s="42"/>
      <c r="D27" s="45"/>
      <c r="E27" s="21" t="s">
        <v>221</v>
      </c>
      <c r="F27" s="17" t="s">
        <v>310</v>
      </c>
      <c r="G27" s="35">
        <v>5</v>
      </c>
      <c r="H27" s="36"/>
      <c r="I27" s="36" t="str">
        <f t="shared" si="0"/>
        <v/>
      </c>
    </row>
    <row r="28" spans="1:9" ht="213.6" customHeight="1">
      <c r="A28" s="17">
        <f t="shared" si="1"/>
        <v>23</v>
      </c>
      <c r="B28" s="20" t="s">
        <v>47</v>
      </c>
      <c r="C28" s="29" t="s">
        <v>338</v>
      </c>
      <c r="D28" s="18"/>
      <c r="E28" s="20" t="s">
        <v>225</v>
      </c>
      <c r="F28" s="17" t="s">
        <v>311</v>
      </c>
      <c r="G28" s="35">
        <v>15</v>
      </c>
      <c r="H28" s="36"/>
      <c r="I28" s="36" t="str">
        <f t="shared" si="0"/>
        <v/>
      </c>
    </row>
    <row r="29" spans="1:9" ht="231" customHeight="1">
      <c r="A29" s="17">
        <f t="shared" si="1"/>
        <v>24</v>
      </c>
      <c r="B29" s="20" t="s">
        <v>50</v>
      </c>
      <c r="C29" s="29" t="s">
        <v>339</v>
      </c>
      <c r="D29" s="18"/>
      <c r="E29" s="20" t="s">
        <v>226</v>
      </c>
      <c r="F29" s="17" t="s">
        <v>310</v>
      </c>
      <c r="G29" s="35">
        <v>20</v>
      </c>
      <c r="H29" s="36"/>
      <c r="I29" s="36" t="str">
        <f t="shared" si="0"/>
        <v/>
      </c>
    </row>
    <row r="30" spans="1:9" ht="111" customHeight="1">
      <c r="A30" s="17">
        <f t="shared" si="1"/>
        <v>25</v>
      </c>
      <c r="B30" s="27" t="s">
        <v>227</v>
      </c>
      <c r="C30" s="40" t="s">
        <v>340</v>
      </c>
      <c r="D30" s="43"/>
      <c r="E30" s="20" t="s">
        <v>229</v>
      </c>
      <c r="F30" s="17" t="s">
        <v>310</v>
      </c>
      <c r="G30" s="35">
        <v>1</v>
      </c>
      <c r="H30" s="36"/>
      <c r="I30" s="36" t="str">
        <f t="shared" si="0"/>
        <v/>
      </c>
    </row>
    <row r="31" spans="1:9" ht="109.2" customHeight="1">
      <c r="A31" s="17">
        <f t="shared" si="1"/>
        <v>26</v>
      </c>
      <c r="B31" s="20" t="s">
        <v>228</v>
      </c>
      <c r="C31" s="42"/>
      <c r="D31" s="45"/>
      <c r="E31" s="27" t="s">
        <v>230</v>
      </c>
      <c r="F31" s="17" t="s">
        <v>310</v>
      </c>
      <c r="G31" s="35">
        <v>1</v>
      </c>
      <c r="H31" s="36"/>
      <c r="I31" s="36" t="str">
        <f t="shared" si="0"/>
        <v/>
      </c>
    </row>
    <row r="32" spans="1:9" ht="158.4" customHeight="1">
      <c r="A32" s="17">
        <f t="shared" si="1"/>
        <v>27</v>
      </c>
      <c r="B32" s="20" t="s">
        <v>57</v>
      </c>
      <c r="C32" s="29" t="s">
        <v>341</v>
      </c>
      <c r="D32" s="18"/>
      <c r="E32" s="27" t="s">
        <v>231</v>
      </c>
      <c r="F32" s="17" t="s">
        <v>310</v>
      </c>
      <c r="G32" s="35">
        <v>20</v>
      </c>
      <c r="H32" s="36"/>
      <c r="I32" s="36" t="str">
        <f t="shared" si="0"/>
        <v/>
      </c>
    </row>
    <row r="33" spans="1:9" ht="84.6" customHeight="1">
      <c r="A33" s="17">
        <f t="shared" si="1"/>
        <v>28</v>
      </c>
      <c r="B33" s="20" t="s">
        <v>232</v>
      </c>
      <c r="C33" s="40" t="s">
        <v>342</v>
      </c>
      <c r="D33" s="43"/>
      <c r="E33" s="27" t="s">
        <v>235</v>
      </c>
      <c r="F33" s="17" t="s">
        <v>310</v>
      </c>
      <c r="G33" s="35">
        <v>1</v>
      </c>
      <c r="H33" s="36"/>
      <c r="I33" s="36" t="str">
        <f t="shared" si="0"/>
        <v/>
      </c>
    </row>
    <row r="34" spans="1:9" ht="90" customHeight="1">
      <c r="A34" s="17">
        <f t="shared" si="1"/>
        <v>29</v>
      </c>
      <c r="B34" s="20" t="s">
        <v>233</v>
      </c>
      <c r="C34" s="41"/>
      <c r="D34" s="44"/>
      <c r="E34" s="27" t="s">
        <v>236</v>
      </c>
      <c r="F34" s="17" t="s">
        <v>310</v>
      </c>
      <c r="G34" s="35">
        <v>1</v>
      </c>
      <c r="H34" s="36"/>
      <c r="I34" s="36" t="str">
        <f t="shared" ref="I34:I64" si="2">IF(H34="","",G34*H34)</f>
        <v/>
      </c>
    </row>
    <row r="35" spans="1:9" ht="102.6" customHeight="1">
      <c r="A35" s="17">
        <f t="shared" si="1"/>
        <v>30</v>
      </c>
      <c r="B35" s="20" t="s">
        <v>234</v>
      </c>
      <c r="C35" s="42"/>
      <c r="D35" s="45"/>
      <c r="E35" s="27" t="s">
        <v>237</v>
      </c>
      <c r="F35" s="17" t="s">
        <v>310</v>
      </c>
      <c r="G35" s="35">
        <v>1</v>
      </c>
      <c r="H35" s="36"/>
      <c r="I35" s="36" t="str">
        <f t="shared" si="2"/>
        <v/>
      </c>
    </row>
    <row r="36" spans="1:9" ht="87" customHeight="1">
      <c r="A36" s="17">
        <f t="shared" si="1"/>
        <v>31</v>
      </c>
      <c r="B36" s="20" t="s">
        <v>238</v>
      </c>
      <c r="C36" s="40" t="s">
        <v>343</v>
      </c>
      <c r="D36" s="43"/>
      <c r="E36" s="27" t="s">
        <v>240</v>
      </c>
      <c r="F36" s="17" t="s">
        <v>310</v>
      </c>
      <c r="G36" s="35">
        <v>1</v>
      </c>
      <c r="H36" s="36"/>
      <c r="I36" s="36" t="str">
        <f t="shared" si="2"/>
        <v/>
      </c>
    </row>
    <row r="37" spans="1:9" ht="87" customHeight="1">
      <c r="A37" s="17">
        <f t="shared" si="1"/>
        <v>32</v>
      </c>
      <c r="B37" s="20" t="s">
        <v>239</v>
      </c>
      <c r="C37" s="41"/>
      <c r="D37" s="44"/>
      <c r="E37" s="27" t="s">
        <v>241</v>
      </c>
      <c r="F37" s="17" t="s">
        <v>310</v>
      </c>
      <c r="G37" s="35">
        <v>1</v>
      </c>
      <c r="H37" s="36"/>
      <c r="I37" s="36" t="str">
        <f t="shared" si="2"/>
        <v/>
      </c>
    </row>
    <row r="38" spans="1:9" ht="48" customHeight="1">
      <c r="A38" s="17">
        <f t="shared" si="1"/>
        <v>33</v>
      </c>
      <c r="B38" s="20" t="s">
        <v>248</v>
      </c>
      <c r="C38" s="48" t="s">
        <v>344</v>
      </c>
      <c r="D38" s="54"/>
      <c r="E38" s="20" t="s">
        <v>242</v>
      </c>
      <c r="F38" s="17" t="s">
        <v>310</v>
      </c>
      <c r="G38" s="35">
        <v>1</v>
      </c>
      <c r="H38" s="36"/>
      <c r="I38" s="36" t="str">
        <f t="shared" si="2"/>
        <v/>
      </c>
    </row>
    <row r="39" spans="1:9" ht="46.2" customHeight="1">
      <c r="A39" s="17">
        <f t="shared" si="1"/>
        <v>34</v>
      </c>
      <c r="B39" s="20" t="s">
        <v>247</v>
      </c>
      <c r="C39" s="49"/>
      <c r="D39" s="55"/>
      <c r="E39" s="20" t="s">
        <v>243</v>
      </c>
      <c r="F39" s="17" t="s">
        <v>310</v>
      </c>
      <c r="G39" s="35">
        <v>1</v>
      </c>
      <c r="H39" s="36"/>
      <c r="I39" s="36" t="str">
        <f t="shared" si="2"/>
        <v/>
      </c>
    </row>
    <row r="40" spans="1:9" ht="46.8" customHeight="1">
      <c r="A40" s="17">
        <f t="shared" si="1"/>
        <v>35</v>
      </c>
      <c r="B40" s="22" t="s">
        <v>246</v>
      </c>
      <c r="C40" s="49"/>
      <c r="D40" s="55"/>
      <c r="E40" s="22" t="s">
        <v>244</v>
      </c>
      <c r="F40" s="17" t="s">
        <v>310</v>
      </c>
      <c r="G40" s="37">
        <v>1</v>
      </c>
      <c r="H40" s="38"/>
      <c r="I40" s="38" t="str">
        <f t="shared" si="2"/>
        <v/>
      </c>
    </row>
    <row r="41" spans="1:9" ht="51" customHeight="1">
      <c r="A41" s="17">
        <f t="shared" si="1"/>
        <v>36</v>
      </c>
      <c r="B41" s="20" t="s">
        <v>245</v>
      </c>
      <c r="C41" s="50"/>
      <c r="D41" s="56"/>
      <c r="E41" s="20" t="s">
        <v>257</v>
      </c>
      <c r="F41" s="17" t="s">
        <v>310</v>
      </c>
      <c r="G41" s="35">
        <v>1</v>
      </c>
      <c r="H41" s="36"/>
      <c r="I41" s="36" t="str">
        <f t="shared" si="2"/>
        <v/>
      </c>
    </row>
    <row r="42" spans="1:9" ht="96" customHeight="1">
      <c r="A42" s="17">
        <f t="shared" si="1"/>
        <v>37</v>
      </c>
      <c r="B42" s="20" t="s">
        <v>249</v>
      </c>
      <c r="C42" s="40" t="s">
        <v>345</v>
      </c>
      <c r="D42" s="43"/>
      <c r="E42" s="18" t="s">
        <v>256</v>
      </c>
      <c r="F42" s="17" t="s">
        <v>310</v>
      </c>
      <c r="G42" s="35">
        <v>5</v>
      </c>
      <c r="H42" s="36"/>
      <c r="I42" s="36" t="str">
        <f t="shared" si="2"/>
        <v/>
      </c>
    </row>
    <row r="43" spans="1:9" ht="100.2" customHeight="1">
      <c r="A43" s="17">
        <f t="shared" si="1"/>
        <v>38</v>
      </c>
      <c r="B43" s="20" t="s">
        <v>250</v>
      </c>
      <c r="C43" s="41"/>
      <c r="D43" s="44"/>
      <c r="E43" s="18" t="s">
        <v>255</v>
      </c>
      <c r="F43" s="17" t="s">
        <v>310</v>
      </c>
      <c r="G43" s="35">
        <v>5</v>
      </c>
      <c r="H43" s="36"/>
      <c r="I43" s="36" t="str">
        <f t="shared" si="2"/>
        <v/>
      </c>
    </row>
    <row r="44" spans="1:9" ht="101.4" customHeight="1">
      <c r="A44" s="17">
        <f t="shared" si="1"/>
        <v>39</v>
      </c>
      <c r="B44" s="20" t="s">
        <v>251</v>
      </c>
      <c r="C44" s="41"/>
      <c r="D44" s="44"/>
      <c r="E44" s="18" t="s">
        <v>254</v>
      </c>
      <c r="F44" s="17" t="s">
        <v>310</v>
      </c>
      <c r="G44" s="35">
        <v>5</v>
      </c>
      <c r="H44" s="36"/>
      <c r="I44" s="36" t="str">
        <f t="shared" si="2"/>
        <v/>
      </c>
    </row>
    <row r="45" spans="1:9" ht="97.2" customHeight="1">
      <c r="A45" s="17">
        <f t="shared" si="1"/>
        <v>40</v>
      </c>
      <c r="B45" s="20" t="s">
        <v>252</v>
      </c>
      <c r="C45" s="42"/>
      <c r="D45" s="45"/>
      <c r="E45" s="18" t="s">
        <v>253</v>
      </c>
      <c r="F45" s="17" t="s">
        <v>310</v>
      </c>
      <c r="G45" s="35">
        <v>5</v>
      </c>
      <c r="H45" s="36"/>
      <c r="I45" s="36" t="str">
        <f t="shared" si="2"/>
        <v/>
      </c>
    </row>
    <row r="46" spans="1:9" ht="112.2" customHeight="1">
      <c r="A46" s="17">
        <f t="shared" si="1"/>
        <v>41</v>
      </c>
      <c r="B46" s="20" t="s">
        <v>316</v>
      </c>
      <c r="C46" s="40" t="s">
        <v>346</v>
      </c>
      <c r="D46" s="43"/>
      <c r="E46" s="18" t="s">
        <v>258</v>
      </c>
      <c r="F46" s="17" t="s">
        <v>312</v>
      </c>
      <c r="G46" s="35">
        <v>3</v>
      </c>
      <c r="H46" s="36"/>
      <c r="I46" s="36" t="str">
        <f t="shared" si="2"/>
        <v/>
      </c>
    </row>
    <row r="47" spans="1:9" ht="119.4" customHeight="1">
      <c r="A47" s="17">
        <f t="shared" si="1"/>
        <v>42</v>
      </c>
      <c r="B47" s="20" t="s">
        <v>317</v>
      </c>
      <c r="C47" s="41"/>
      <c r="D47" s="44"/>
      <c r="E47" s="18" t="s">
        <v>259</v>
      </c>
      <c r="F47" s="17" t="s">
        <v>312</v>
      </c>
      <c r="G47" s="35">
        <v>3</v>
      </c>
      <c r="H47" s="36"/>
      <c r="I47" s="36" t="str">
        <f t="shared" si="2"/>
        <v/>
      </c>
    </row>
    <row r="48" spans="1:9" ht="100.8" customHeight="1">
      <c r="A48" s="17">
        <f t="shared" si="1"/>
        <v>43</v>
      </c>
      <c r="B48" s="20" t="s">
        <v>318</v>
      </c>
      <c r="C48" s="42"/>
      <c r="D48" s="45"/>
      <c r="E48" s="18" t="s">
        <v>260</v>
      </c>
      <c r="F48" s="17" t="s">
        <v>312</v>
      </c>
      <c r="G48" s="35">
        <v>3</v>
      </c>
      <c r="H48" s="36"/>
      <c r="I48" s="36" t="str">
        <f t="shared" si="2"/>
        <v/>
      </c>
    </row>
    <row r="49" spans="1:9" ht="386.4" customHeight="1">
      <c r="A49" s="17">
        <f t="shared" si="1"/>
        <v>44</v>
      </c>
      <c r="B49" s="20" t="s">
        <v>86</v>
      </c>
      <c r="C49" s="29" t="s">
        <v>347</v>
      </c>
      <c r="D49" s="18"/>
      <c r="E49" s="21" t="s">
        <v>261</v>
      </c>
      <c r="F49" s="17" t="s">
        <v>310</v>
      </c>
      <c r="G49" s="35">
        <v>30</v>
      </c>
      <c r="H49" s="36"/>
      <c r="I49" s="36" t="str">
        <f t="shared" si="2"/>
        <v/>
      </c>
    </row>
    <row r="50" spans="1:9" ht="257.39999999999998" customHeight="1">
      <c r="A50" s="17">
        <f t="shared" si="1"/>
        <v>45</v>
      </c>
      <c r="B50" s="20" t="s">
        <v>319</v>
      </c>
      <c r="C50" s="29" t="s">
        <v>324</v>
      </c>
      <c r="D50" s="18"/>
      <c r="E50" s="20" t="s">
        <v>262</v>
      </c>
      <c r="F50" s="17" t="s">
        <v>310</v>
      </c>
      <c r="G50" s="35"/>
      <c r="H50" s="36"/>
      <c r="I50" s="36" t="str">
        <f t="shared" si="2"/>
        <v/>
      </c>
    </row>
    <row r="51" spans="1:9" ht="239.4" customHeight="1">
      <c r="A51" s="17">
        <f t="shared" si="1"/>
        <v>46</v>
      </c>
      <c r="B51" s="20" t="s">
        <v>92</v>
      </c>
      <c r="C51" s="29" t="s">
        <v>323</v>
      </c>
      <c r="D51" s="18"/>
      <c r="E51" s="25" t="s">
        <v>263</v>
      </c>
      <c r="F51" s="17" t="s">
        <v>310</v>
      </c>
      <c r="G51" s="35">
        <v>250</v>
      </c>
      <c r="H51" s="36"/>
      <c r="I51" s="36" t="str">
        <f t="shared" si="2"/>
        <v/>
      </c>
    </row>
    <row r="52" spans="1:9" ht="255.6" customHeight="1">
      <c r="A52" s="17">
        <f t="shared" si="1"/>
        <v>47</v>
      </c>
      <c r="B52" s="20" t="s">
        <v>95</v>
      </c>
      <c r="C52" s="29" t="s">
        <v>349</v>
      </c>
      <c r="D52" s="18"/>
      <c r="E52" s="26" t="s">
        <v>264</v>
      </c>
      <c r="F52" s="17" t="s">
        <v>310</v>
      </c>
      <c r="G52" s="35">
        <v>100</v>
      </c>
      <c r="H52" s="36"/>
      <c r="I52" s="36" t="str">
        <f t="shared" si="2"/>
        <v/>
      </c>
    </row>
    <row r="53" spans="1:9" ht="75.599999999999994" customHeight="1">
      <c r="A53" s="17">
        <f t="shared" si="1"/>
        <v>48</v>
      </c>
      <c r="B53" s="20" t="s">
        <v>267</v>
      </c>
      <c r="C53" s="40" t="s">
        <v>348</v>
      </c>
      <c r="D53" s="43"/>
      <c r="E53" s="26" t="s">
        <v>265</v>
      </c>
      <c r="F53" s="17" t="s">
        <v>310</v>
      </c>
      <c r="G53" s="35">
        <v>3</v>
      </c>
      <c r="H53" s="36"/>
      <c r="I53" s="36" t="str">
        <f t="shared" si="2"/>
        <v/>
      </c>
    </row>
    <row r="54" spans="1:9" ht="73.8" customHeight="1">
      <c r="A54" s="17">
        <f t="shared" si="1"/>
        <v>49</v>
      </c>
      <c r="B54" s="20" t="s">
        <v>268</v>
      </c>
      <c r="C54" s="42"/>
      <c r="D54" s="45"/>
      <c r="E54" s="26" t="s">
        <v>266</v>
      </c>
      <c r="F54" s="17" t="s">
        <v>310</v>
      </c>
      <c r="G54" s="35">
        <v>3</v>
      </c>
      <c r="H54" s="36"/>
      <c r="I54" s="36" t="str">
        <f t="shared" si="2"/>
        <v/>
      </c>
    </row>
    <row r="55" spans="1:9" ht="40.799999999999997" customHeight="1">
      <c r="A55" s="17">
        <f t="shared" si="1"/>
        <v>50</v>
      </c>
      <c r="B55" s="20" t="s">
        <v>270</v>
      </c>
      <c r="C55" s="40" t="s">
        <v>320</v>
      </c>
      <c r="D55" s="43"/>
      <c r="E55" s="18" t="s">
        <v>274</v>
      </c>
      <c r="F55" s="17" t="s">
        <v>310</v>
      </c>
      <c r="G55" s="35">
        <v>5</v>
      </c>
      <c r="H55" s="36"/>
      <c r="I55" s="36" t="str">
        <f t="shared" si="2"/>
        <v/>
      </c>
    </row>
    <row r="56" spans="1:9" ht="47.4" customHeight="1">
      <c r="A56" s="17">
        <f t="shared" si="1"/>
        <v>51</v>
      </c>
      <c r="B56" s="20" t="s">
        <v>269</v>
      </c>
      <c r="C56" s="41"/>
      <c r="D56" s="44"/>
      <c r="E56" s="18" t="s">
        <v>275</v>
      </c>
      <c r="F56" s="17" t="s">
        <v>310</v>
      </c>
      <c r="G56" s="35">
        <v>5</v>
      </c>
      <c r="H56" s="36"/>
      <c r="I56" s="36" t="str">
        <f t="shared" si="2"/>
        <v/>
      </c>
    </row>
    <row r="57" spans="1:9" ht="42.6" customHeight="1">
      <c r="A57" s="17">
        <f t="shared" si="1"/>
        <v>52</v>
      </c>
      <c r="B57" s="20" t="s">
        <v>271</v>
      </c>
      <c r="C57" s="41"/>
      <c r="D57" s="44"/>
      <c r="E57" s="18" t="s">
        <v>276</v>
      </c>
      <c r="F57" s="17" t="s">
        <v>310</v>
      </c>
      <c r="G57" s="35">
        <v>5</v>
      </c>
      <c r="H57" s="36"/>
      <c r="I57" s="36" t="str">
        <f t="shared" si="2"/>
        <v/>
      </c>
    </row>
    <row r="58" spans="1:9" ht="44.4" customHeight="1">
      <c r="A58" s="17">
        <f t="shared" si="1"/>
        <v>53</v>
      </c>
      <c r="B58" s="20" t="s">
        <v>272</v>
      </c>
      <c r="C58" s="41"/>
      <c r="D58" s="44"/>
      <c r="E58" s="18" t="s">
        <v>277</v>
      </c>
      <c r="F58" s="17" t="s">
        <v>310</v>
      </c>
      <c r="G58" s="35">
        <v>5</v>
      </c>
      <c r="H58" s="36"/>
      <c r="I58" s="36" t="str">
        <f t="shared" si="2"/>
        <v/>
      </c>
    </row>
    <row r="59" spans="1:9" ht="45.6" customHeight="1">
      <c r="A59" s="17">
        <f t="shared" si="1"/>
        <v>54</v>
      </c>
      <c r="B59" s="20" t="s">
        <v>273</v>
      </c>
      <c r="C59" s="42"/>
      <c r="D59" s="45"/>
      <c r="E59" s="18" t="s">
        <v>278</v>
      </c>
      <c r="F59" s="17" t="s">
        <v>310</v>
      </c>
      <c r="G59" s="35">
        <v>5</v>
      </c>
      <c r="H59" s="36"/>
      <c r="I59" s="36" t="str">
        <f t="shared" si="2"/>
        <v/>
      </c>
    </row>
    <row r="60" spans="1:9" ht="58.2" customHeight="1">
      <c r="A60" s="17">
        <f t="shared" si="1"/>
        <v>55</v>
      </c>
      <c r="B60" s="20" t="s">
        <v>279</v>
      </c>
      <c r="C60" s="40" t="s">
        <v>350</v>
      </c>
      <c r="D60" s="43"/>
      <c r="E60" s="18" t="s">
        <v>287</v>
      </c>
      <c r="F60" s="17" t="s">
        <v>310</v>
      </c>
      <c r="G60" s="35">
        <v>5</v>
      </c>
      <c r="H60" s="36"/>
      <c r="I60" s="36" t="str">
        <f t="shared" si="2"/>
        <v/>
      </c>
    </row>
    <row r="61" spans="1:9" ht="57" customHeight="1">
      <c r="A61" s="17">
        <f t="shared" si="1"/>
        <v>56</v>
      </c>
      <c r="B61" s="20" t="s">
        <v>280</v>
      </c>
      <c r="C61" s="41"/>
      <c r="D61" s="44"/>
      <c r="E61" s="18" t="s">
        <v>286</v>
      </c>
      <c r="F61" s="17" t="s">
        <v>310</v>
      </c>
      <c r="G61" s="35">
        <v>5</v>
      </c>
      <c r="H61" s="36"/>
      <c r="I61" s="36" t="str">
        <f t="shared" si="2"/>
        <v/>
      </c>
    </row>
    <row r="62" spans="1:9" ht="63" customHeight="1">
      <c r="A62" s="17">
        <f t="shared" si="1"/>
        <v>57</v>
      </c>
      <c r="B62" s="20" t="s">
        <v>281</v>
      </c>
      <c r="C62" s="42"/>
      <c r="D62" s="45"/>
      <c r="E62" s="18" t="s">
        <v>285</v>
      </c>
      <c r="F62" s="17" t="s">
        <v>310</v>
      </c>
      <c r="G62" s="35">
        <v>5</v>
      </c>
      <c r="H62" s="36"/>
      <c r="I62" s="36" t="str">
        <f t="shared" si="2"/>
        <v/>
      </c>
    </row>
    <row r="63" spans="1:9" ht="57.6" customHeight="1">
      <c r="A63" s="17">
        <f t="shared" si="1"/>
        <v>58</v>
      </c>
      <c r="B63" s="20" t="s">
        <v>282</v>
      </c>
      <c r="C63" s="40" t="s">
        <v>351</v>
      </c>
      <c r="D63" s="43"/>
      <c r="E63" s="18" t="s">
        <v>290</v>
      </c>
      <c r="F63" s="17" t="s">
        <v>310</v>
      </c>
      <c r="G63" s="35">
        <v>6</v>
      </c>
      <c r="H63" s="36"/>
      <c r="I63" s="36" t="str">
        <f t="shared" si="2"/>
        <v/>
      </c>
    </row>
    <row r="64" spans="1:9" ht="57.6" customHeight="1">
      <c r="A64" s="17">
        <f t="shared" si="1"/>
        <v>59</v>
      </c>
      <c r="B64" s="20" t="s">
        <v>283</v>
      </c>
      <c r="C64" s="41"/>
      <c r="D64" s="44"/>
      <c r="E64" s="18" t="s">
        <v>291</v>
      </c>
      <c r="F64" s="17" t="s">
        <v>310</v>
      </c>
      <c r="G64" s="35">
        <v>6</v>
      </c>
      <c r="H64" s="36"/>
      <c r="I64" s="36" t="str">
        <f t="shared" si="2"/>
        <v/>
      </c>
    </row>
    <row r="65" spans="1:9" ht="56.4" customHeight="1">
      <c r="A65" s="17">
        <f t="shared" si="1"/>
        <v>60</v>
      </c>
      <c r="B65" s="20" t="s">
        <v>284</v>
      </c>
      <c r="C65" s="41"/>
      <c r="D65" s="44"/>
      <c r="E65" s="18" t="s">
        <v>292</v>
      </c>
      <c r="F65" s="17" t="s">
        <v>310</v>
      </c>
      <c r="G65" s="35">
        <v>6</v>
      </c>
      <c r="H65" s="36"/>
      <c r="I65" s="36" t="str">
        <f t="shared" ref="I65:I79" si="3">IF(H65="","",G65*H65)</f>
        <v/>
      </c>
    </row>
    <row r="66" spans="1:9" ht="57" customHeight="1">
      <c r="A66" s="17">
        <f t="shared" si="1"/>
        <v>61</v>
      </c>
      <c r="B66" s="20" t="s">
        <v>288</v>
      </c>
      <c r="C66" s="41"/>
      <c r="D66" s="44"/>
      <c r="E66" s="18" t="s">
        <v>293</v>
      </c>
      <c r="F66" s="17" t="s">
        <v>310</v>
      </c>
      <c r="G66" s="35">
        <v>6</v>
      </c>
      <c r="H66" s="36"/>
      <c r="I66" s="36" t="str">
        <f t="shared" si="3"/>
        <v/>
      </c>
    </row>
    <row r="67" spans="1:9" ht="58.8" customHeight="1">
      <c r="A67" s="17">
        <f t="shared" si="1"/>
        <v>62</v>
      </c>
      <c r="B67" s="20" t="s">
        <v>289</v>
      </c>
      <c r="C67" s="42"/>
      <c r="D67" s="45"/>
      <c r="E67" s="18" t="s">
        <v>294</v>
      </c>
      <c r="F67" s="17" t="s">
        <v>310</v>
      </c>
      <c r="G67" s="35">
        <v>6</v>
      </c>
      <c r="H67" s="36"/>
      <c r="I67" s="36" t="str">
        <f t="shared" si="3"/>
        <v/>
      </c>
    </row>
    <row r="68" spans="1:9" ht="71.400000000000006" customHeight="1">
      <c r="A68" s="17">
        <f t="shared" si="1"/>
        <v>63</v>
      </c>
      <c r="B68" s="20" t="s">
        <v>120</v>
      </c>
      <c r="C68" s="29" t="s">
        <v>352</v>
      </c>
      <c r="D68" s="18"/>
      <c r="E68" s="20" t="s">
        <v>296</v>
      </c>
      <c r="F68" s="17" t="s">
        <v>310</v>
      </c>
      <c r="G68" s="35">
        <v>10</v>
      </c>
      <c r="H68" s="36"/>
      <c r="I68" s="36" t="str">
        <f t="shared" si="3"/>
        <v/>
      </c>
    </row>
    <row r="69" spans="1:9" ht="72" customHeight="1">
      <c r="A69" s="17">
        <f t="shared" si="1"/>
        <v>64</v>
      </c>
      <c r="B69" s="20" t="s">
        <v>295</v>
      </c>
      <c r="C69" s="29" t="s">
        <v>353</v>
      </c>
      <c r="D69" s="18"/>
      <c r="E69" s="20" t="s">
        <v>297</v>
      </c>
      <c r="F69" s="17" t="s">
        <v>310</v>
      </c>
      <c r="G69" s="35">
        <v>5</v>
      </c>
      <c r="H69" s="36"/>
      <c r="I69" s="36" t="str">
        <f t="shared" si="3"/>
        <v/>
      </c>
    </row>
    <row r="70" spans="1:9" ht="259.8" customHeight="1">
      <c r="A70" s="17">
        <f t="shared" si="1"/>
        <v>65</v>
      </c>
      <c r="B70" s="20" t="s">
        <v>126</v>
      </c>
      <c r="C70" s="29" t="s">
        <v>354</v>
      </c>
      <c r="D70" s="18"/>
      <c r="E70" s="27" t="s">
        <v>298</v>
      </c>
      <c r="F70" s="17" t="s">
        <v>310</v>
      </c>
      <c r="G70" s="35">
        <v>10</v>
      </c>
      <c r="H70" s="36"/>
      <c r="I70" s="36" t="str">
        <f t="shared" si="3"/>
        <v/>
      </c>
    </row>
    <row r="71" spans="1:9" ht="117" customHeight="1">
      <c r="A71" s="17">
        <f t="shared" si="1"/>
        <v>66</v>
      </c>
      <c r="B71" s="20" t="s">
        <v>129</v>
      </c>
      <c r="C71" s="29" t="s">
        <v>325</v>
      </c>
      <c r="D71" s="18"/>
      <c r="E71" s="27" t="s">
        <v>330</v>
      </c>
      <c r="F71" s="17" t="s">
        <v>310</v>
      </c>
      <c r="G71" s="35">
        <v>15</v>
      </c>
      <c r="H71" s="36"/>
      <c r="I71" s="36" t="str">
        <f t="shared" si="3"/>
        <v/>
      </c>
    </row>
    <row r="72" spans="1:9" ht="229.8" customHeight="1">
      <c r="A72" s="17">
        <f t="shared" si="1"/>
        <v>67</v>
      </c>
      <c r="B72" s="20" t="s">
        <v>132</v>
      </c>
      <c r="C72" s="29" t="s">
        <v>355</v>
      </c>
      <c r="D72" s="18"/>
      <c r="E72" s="27" t="s">
        <v>299</v>
      </c>
      <c r="F72" s="17" t="s">
        <v>313</v>
      </c>
      <c r="G72" s="35">
        <v>30</v>
      </c>
      <c r="H72" s="36"/>
      <c r="I72" s="36" t="str">
        <f t="shared" si="3"/>
        <v/>
      </c>
    </row>
    <row r="73" spans="1:9" ht="129.6" customHeight="1">
      <c r="A73" s="17">
        <f t="shared" si="1"/>
        <v>68</v>
      </c>
      <c r="B73" s="20" t="s">
        <v>135</v>
      </c>
      <c r="C73" s="29" t="s">
        <v>356</v>
      </c>
      <c r="D73" s="18"/>
      <c r="E73" s="27" t="s">
        <v>300</v>
      </c>
      <c r="F73" s="17" t="s">
        <v>310</v>
      </c>
      <c r="G73" s="35">
        <v>20</v>
      </c>
      <c r="H73" s="36"/>
      <c r="I73" s="36" t="str">
        <f t="shared" si="3"/>
        <v/>
      </c>
    </row>
    <row r="74" spans="1:9" ht="92.4" customHeight="1">
      <c r="A74" s="17">
        <f t="shared" si="1"/>
        <v>69</v>
      </c>
      <c r="B74" s="20" t="s">
        <v>302</v>
      </c>
      <c r="C74" s="40" t="s">
        <v>357</v>
      </c>
      <c r="D74" s="43"/>
      <c r="E74" s="27" t="s">
        <v>303</v>
      </c>
      <c r="F74" s="17" t="s">
        <v>310</v>
      </c>
      <c r="G74" s="35">
        <v>20</v>
      </c>
      <c r="H74" s="36"/>
      <c r="I74" s="36" t="str">
        <f t="shared" si="3"/>
        <v/>
      </c>
    </row>
    <row r="75" spans="1:9" ht="114.6" customHeight="1">
      <c r="A75" s="17">
        <f t="shared" ref="A75:A79" si="4">A74+1</f>
        <v>70</v>
      </c>
      <c r="B75" s="20" t="s">
        <v>301</v>
      </c>
      <c r="C75" s="42"/>
      <c r="D75" s="45"/>
      <c r="E75" s="27" t="s">
        <v>304</v>
      </c>
      <c r="F75" s="17" t="s">
        <v>310</v>
      </c>
      <c r="G75" s="35">
        <v>20</v>
      </c>
      <c r="H75" s="36"/>
      <c r="I75" s="36" t="str">
        <f t="shared" si="3"/>
        <v/>
      </c>
    </row>
    <row r="76" spans="1:9" ht="106.2" customHeight="1">
      <c r="A76" s="17">
        <f t="shared" si="4"/>
        <v>71</v>
      </c>
      <c r="B76" s="20" t="s">
        <v>326</v>
      </c>
      <c r="C76" s="40" t="s">
        <v>358</v>
      </c>
      <c r="D76" s="43"/>
      <c r="E76" s="27" t="s">
        <v>305</v>
      </c>
      <c r="F76" s="17" t="s">
        <v>310</v>
      </c>
      <c r="G76" s="35">
        <v>5</v>
      </c>
      <c r="H76" s="36"/>
      <c r="I76" s="36" t="str">
        <f t="shared" si="3"/>
        <v/>
      </c>
    </row>
    <row r="77" spans="1:9" ht="117" customHeight="1">
      <c r="A77" s="17">
        <f t="shared" si="4"/>
        <v>72</v>
      </c>
      <c r="B77" s="20" t="s">
        <v>327</v>
      </c>
      <c r="C77" s="42"/>
      <c r="D77" s="45"/>
      <c r="E77" s="27" t="s">
        <v>306</v>
      </c>
      <c r="F77" s="17" t="s">
        <v>310</v>
      </c>
      <c r="G77" s="35">
        <v>5</v>
      </c>
      <c r="H77" s="36"/>
      <c r="I77" s="36" t="str">
        <f t="shared" si="3"/>
        <v/>
      </c>
    </row>
    <row r="78" spans="1:9" ht="118.8" customHeight="1">
      <c r="A78" s="17">
        <f t="shared" si="4"/>
        <v>73</v>
      </c>
      <c r="B78" s="20" t="s">
        <v>328</v>
      </c>
      <c r="C78" s="40" t="s">
        <v>359</v>
      </c>
      <c r="D78" s="43"/>
      <c r="E78" s="21" t="s">
        <v>307</v>
      </c>
      <c r="F78" s="17" t="s">
        <v>310</v>
      </c>
      <c r="G78" s="35">
        <v>5</v>
      </c>
      <c r="H78" s="36"/>
      <c r="I78" s="36" t="str">
        <f t="shared" si="3"/>
        <v/>
      </c>
    </row>
    <row r="79" spans="1:9" ht="145.80000000000001" customHeight="1" thickBot="1">
      <c r="A79" s="17">
        <f t="shared" si="4"/>
        <v>74</v>
      </c>
      <c r="B79" s="20" t="s">
        <v>329</v>
      </c>
      <c r="C79" s="42"/>
      <c r="D79" s="45"/>
      <c r="E79" s="21" t="s">
        <v>308</v>
      </c>
      <c r="F79" s="17" t="s">
        <v>310</v>
      </c>
      <c r="G79" s="35">
        <v>5</v>
      </c>
      <c r="H79" s="36"/>
      <c r="I79" s="58" t="str">
        <f t="shared" si="3"/>
        <v/>
      </c>
    </row>
    <row r="80" spans="1:9" ht="34.799999999999997" customHeight="1" thickBot="1">
      <c r="A80" s="59" t="s">
        <v>374</v>
      </c>
      <c r="B80" s="59"/>
      <c r="C80" s="59"/>
      <c r="D80" s="59"/>
      <c r="E80" s="59"/>
      <c r="F80" s="59"/>
      <c r="G80" s="59"/>
      <c r="H80" s="60"/>
      <c r="I80" s="61">
        <f>SUM(I6,I79)</f>
        <v>0</v>
      </c>
    </row>
  </sheetData>
  <mergeCells count="38">
    <mergeCell ref="A80:H80"/>
    <mergeCell ref="D78:D79"/>
    <mergeCell ref="A2:I2"/>
    <mergeCell ref="A1:I1"/>
    <mergeCell ref="D60:D62"/>
    <mergeCell ref="D63:D67"/>
    <mergeCell ref="D74:D75"/>
    <mergeCell ref="D76:D77"/>
    <mergeCell ref="D38:D41"/>
    <mergeCell ref="D42:D45"/>
    <mergeCell ref="D46:D48"/>
    <mergeCell ref="D53:D54"/>
    <mergeCell ref="D55:D59"/>
    <mergeCell ref="D20:D23"/>
    <mergeCell ref="D24:D27"/>
    <mergeCell ref="D30:D31"/>
    <mergeCell ref="D33:D35"/>
    <mergeCell ref="C78:C79"/>
    <mergeCell ref="C38:C41"/>
    <mergeCell ref="C42:C45"/>
    <mergeCell ref="C46:C48"/>
    <mergeCell ref="C53:C54"/>
    <mergeCell ref="C55:C59"/>
    <mergeCell ref="A3:F3"/>
    <mergeCell ref="C60:C62"/>
    <mergeCell ref="C63:C67"/>
    <mergeCell ref="C74:C75"/>
    <mergeCell ref="C76:C77"/>
    <mergeCell ref="D36:D37"/>
    <mergeCell ref="D8:D11"/>
    <mergeCell ref="D13:D17"/>
    <mergeCell ref="C8:C11"/>
    <mergeCell ref="C13:C17"/>
    <mergeCell ref="C20:C23"/>
    <mergeCell ref="C24:C27"/>
    <mergeCell ref="C30:C31"/>
    <mergeCell ref="C33:C35"/>
    <mergeCell ref="C36:C3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0"/>
  <sheetViews>
    <sheetView workbookViewId="0"/>
  </sheetViews>
  <sheetFormatPr defaultRowHeight="13.8"/>
  <cols>
    <col min="1" max="1" width="10" customWidth="1"/>
    <col min="2" max="2" width="35" customWidth="1"/>
    <col min="3" max="3" width="70" customWidth="1"/>
    <col min="4" max="4" width="45" customWidth="1"/>
  </cols>
  <sheetData>
    <row r="1" spans="1:4" ht="25.65" customHeight="1">
      <c r="A1" s="1" t="s">
        <v>149</v>
      </c>
      <c r="B1" s="2" t="s">
        <v>0</v>
      </c>
      <c r="C1" s="2" t="s">
        <v>150</v>
      </c>
      <c r="D1" s="3" t="s">
        <v>151</v>
      </c>
    </row>
    <row r="2" spans="1:4" ht="64.05" customHeight="1">
      <c r="A2" s="4" t="s">
        <v>2</v>
      </c>
      <c r="B2" s="5" t="s">
        <v>3</v>
      </c>
      <c r="C2" s="5" t="s">
        <v>152</v>
      </c>
      <c r="D2" s="6" t="s">
        <v>4</v>
      </c>
    </row>
    <row r="3" spans="1:4" ht="64.05" customHeight="1">
      <c r="A3" s="4" t="s">
        <v>5</v>
      </c>
      <c r="B3" s="5" t="s">
        <v>6</v>
      </c>
      <c r="C3" s="5" t="s">
        <v>153</v>
      </c>
      <c r="D3" s="6" t="s">
        <v>7</v>
      </c>
    </row>
    <row r="4" spans="1:4" ht="64.05" customHeight="1">
      <c r="A4" s="4" t="s">
        <v>8</v>
      </c>
      <c r="B4" s="5" t="s">
        <v>9</v>
      </c>
      <c r="C4" s="5" t="s">
        <v>154</v>
      </c>
      <c r="D4" s="6" t="s">
        <v>10</v>
      </c>
    </row>
    <row r="5" spans="1:4" ht="64.05" customHeight="1">
      <c r="A5" s="4" t="s">
        <v>8</v>
      </c>
      <c r="B5" s="5" t="s">
        <v>9</v>
      </c>
      <c r="C5" s="5" t="s">
        <v>154</v>
      </c>
      <c r="D5" s="6" t="s">
        <v>11</v>
      </c>
    </row>
    <row r="6" spans="1:4" ht="64.05" customHeight="1">
      <c r="A6" s="4" t="s">
        <v>8</v>
      </c>
      <c r="B6" s="5" t="s">
        <v>9</v>
      </c>
      <c r="C6" s="5" t="s">
        <v>154</v>
      </c>
      <c r="D6" s="6" t="s">
        <v>12</v>
      </c>
    </row>
    <row r="7" spans="1:4" ht="64.05" customHeight="1">
      <c r="A7" s="4" t="s">
        <v>8</v>
      </c>
      <c r="B7" s="5" t="s">
        <v>9</v>
      </c>
      <c r="C7" s="5" t="s">
        <v>154</v>
      </c>
      <c r="D7" s="6" t="s">
        <v>13</v>
      </c>
    </row>
    <row r="8" spans="1:4" ht="64.05" customHeight="1">
      <c r="A8" s="4" t="s">
        <v>8</v>
      </c>
      <c r="B8" s="5" t="s">
        <v>9</v>
      </c>
      <c r="C8" s="5" t="s">
        <v>154</v>
      </c>
      <c r="D8" s="6" t="s">
        <v>14</v>
      </c>
    </row>
    <row r="9" spans="1:4" ht="64.05" customHeight="1">
      <c r="A9" s="4" t="s">
        <v>8</v>
      </c>
      <c r="B9" s="5" t="s">
        <v>9</v>
      </c>
      <c r="C9" s="5" t="s">
        <v>154</v>
      </c>
      <c r="D9" s="6" t="s">
        <v>15</v>
      </c>
    </row>
    <row r="10" spans="1:4" ht="64.05" customHeight="1">
      <c r="A10" s="4" t="s">
        <v>8</v>
      </c>
      <c r="B10" s="5" t="s">
        <v>9</v>
      </c>
      <c r="C10" s="5" t="s">
        <v>154</v>
      </c>
      <c r="D10" s="6" t="s">
        <v>16</v>
      </c>
    </row>
    <row r="11" spans="1:4" ht="64.05" customHeight="1">
      <c r="A11" s="4" t="s">
        <v>17</v>
      </c>
      <c r="B11" s="5" t="s">
        <v>18</v>
      </c>
      <c r="C11" s="5" t="s">
        <v>155</v>
      </c>
      <c r="D11" s="6" t="s">
        <v>19</v>
      </c>
    </row>
    <row r="12" spans="1:4" ht="64.05" customHeight="1">
      <c r="A12" s="4" t="s">
        <v>20</v>
      </c>
      <c r="B12" s="5" t="s">
        <v>21</v>
      </c>
      <c r="C12" s="5" t="s">
        <v>156</v>
      </c>
      <c r="D12" s="6" t="s">
        <v>22</v>
      </c>
    </row>
    <row r="13" spans="1:4" ht="64.05" customHeight="1">
      <c r="A13" s="4" t="s">
        <v>20</v>
      </c>
      <c r="B13" s="5" t="s">
        <v>21</v>
      </c>
      <c r="C13" s="5" t="s">
        <v>156</v>
      </c>
      <c r="D13" s="6" t="s">
        <v>23</v>
      </c>
    </row>
    <row r="14" spans="1:4" ht="64.05" customHeight="1">
      <c r="A14" s="4" t="s">
        <v>20</v>
      </c>
      <c r="B14" s="5" t="s">
        <v>21</v>
      </c>
      <c r="C14" s="5" t="s">
        <v>156</v>
      </c>
      <c r="D14" s="6" t="s">
        <v>24</v>
      </c>
    </row>
    <row r="15" spans="1:4" ht="64.05" customHeight="1">
      <c r="A15" s="4" t="s">
        <v>20</v>
      </c>
      <c r="B15" s="5" t="s">
        <v>21</v>
      </c>
      <c r="C15" s="5" t="s">
        <v>156</v>
      </c>
      <c r="D15" s="6" t="s">
        <v>25</v>
      </c>
    </row>
    <row r="16" spans="1:4" ht="64.05" customHeight="1">
      <c r="A16" s="4" t="s">
        <v>20</v>
      </c>
      <c r="B16" s="5" t="s">
        <v>21</v>
      </c>
      <c r="C16" s="5" t="s">
        <v>156</v>
      </c>
      <c r="D16" s="6" t="s">
        <v>26</v>
      </c>
    </row>
    <row r="17" spans="1:4" ht="64.05" customHeight="1">
      <c r="A17" s="4" t="s">
        <v>20</v>
      </c>
      <c r="B17" s="5" t="s">
        <v>21</v>
      </c>
      <c r="C17" s="5" t="s">
        <v>156</v>
      </c>
      <c r="D17" s="6" t="s">
        <v>27</v>
      </c>
    </row>
    <row r="18" spans="1:4" ht="64.05" customHeight="1">
      <c r="A18" s="4" t="s">
        <v>28</v>
      </c>
      <c r="B18" s="5" t="s">
        <v>29</v>
      </c>
      <c r="C18" s="5" t="s">
        <v>157</v>
      </c>
      <c r="D18" s="6" t="s">
        <v>30</v>
      </c>
    </row>
    <row r="19" spans="1:4" ht="64.05" customHeight="1">
      <c r="A19" s="4" t="s">
        <v>31</v>
      </c>
      <c r="B19" s="5" t="s">
        <v>32</v>
      </c>
      <c r="C19" s="5" t="s">
        <v>158</v>
      </c>
      <c r="D19" s="6" t="s">
        <v>33</v>
      </c>
    </row>
    <row r="20" spans="1:4" ht="64.05" customHeight="1">
      <c r="A20" s="4" t="s">
        <v>34</v>
      </c>
      <c r="B20" s="5" t="s">
        <v>35</v>
      </c>
      <c r="C20" s="5" t="s">
        <v>159</v>
      </c>
      <c r="D20" s="6" t="s">
        <v>36</v>
      </c>
    </row>
    <row r="21" spans="1:4" ht="64.05" customHeight="1">
      <c r="A21" s="4" t="s">
        <v>34</v>
      </c>
      <c r="B21" s="5" t="s">
        <v>35</v>
      </c>
      <c r="C21" s="5" t="s">
        <v>159</v>
      </c>
      <c r="D21" s="6" t="s">
        <v>37</v>
      </c>
    </row>
    <row r="22" spans="1:4" ht="64.05" customHeight="1">
      <c r="A22" s="4" t="s">
        <v>34</v>
      </c>
      <c r="B22" s="5" t="s">
        <v>35</v>
      </c>
      <c r="C22" s="5" t="s">
        <v>159</v>
      </c>
      <c r="D22" s="6" t="s">
        <v>38</v>
      </c>
    </row>
    <row r="23" spans="1:4" ht="64.05" customHeight="1">
      <c r="A23" s="4" t="s">
        <v>34</v>
      </c>
      <c r="B23" s="5" t="s">
        <v>35</v>
      </c>
      <c r="C23" s="5" t="s">
        <v>159</v>
      </c>
      <c r="D23" s="6" t="s">
        <v>39</v>
      </c>
    </row>
    <row r="24" spans="1:4" ht="64.05" customHeight="1">
      <c r="A24" s="4" t="s">
        <v>40</v>
      </c>
      <c r="B24" s="5" t="s">
        <v>41</v>
      </c>
      <c r="C24" s="5" t="s">
        <v>160</v>
      </c>
      <c r="D24" s="6" t="s">
        <v>42</v>
      </c>
    </row>
    <row r="25" spans="1:4" ht="64.05" customHeight="1">
      <c r="A25" s="4" t="s">
        <v>40</v>
      </c>
      <c r="B25" s="5" t="s">
        <v>41</v>
      </c>
      <c r="C25" s="5" t="s">
        <v>160</v>
      </c>
      <c r="D25" s="6" t="s">
        <v>43</v>
      </c>
    </row>
    <row r="26" spans="1:4" ht="64.05" customHeight="1">
      <c r="A26" s="4" t="s">
        <v>40</v>
      </c>
      <c r="B26" s="5" t="s">
        <v>41</v>
      </c>
      <c r="C26" s="5" t="s">
        <v>160</v>
      </c>
      <c r="D26" s="6" t="s">
        <v>44</v>
      </c>
    </row>
    <row r="27" spans="1:4" ht="64.05" customHeight="1">
      <c r="A27" s="4" t="s">
        <v>40</v>
      </c>
      <c r="B27" s="5" t="s">
        <v>41</v>
      </c>
      <c r="C27" s="5" t="s">
        <v>160</v>
      </c>
      <c r="D27" s="6" t="s">
        <v>45</v>
      </c>
    </row>
    <row r="28" spans="1:4" ht="64.05" customHeight="1">
      <c r="A28" s="4" t="s">
        <v>46</v>
      </c>
      <c r="B28" s="5" t="s">
        <v>47</v>
      </c>
      <c r="C28" s="5" t="s">
        <v>161</v>
      </c>
      <c r="D28" s="6" t="s">
        <v>48</v>
      </c>
    </row>
    <row r="29" spans="1:4" ht="64.05" customHeight="1">
      <c r="A29" s="4" t="s">
        <v>49</v>
      </c>
      <c r="B29" s="5" t="s">
        <v>50</v>
      </c>
      <c r="C29" s="5" t="s">
        <v>162</v>
      </c>
      <c r="D29" s="6" t="s">
        <v>51</v>
      </c>
    </row>
    <row r="30" spans="1:4" ht="64.05" customHeight="1">
      <c r="A30" s="4" t="s">
        <v>52</v>
      </c>
      <c r="B30" s="5" t="s">
        <v>53</v>
      </c>
      <c r="C30" s="5" t="s">
        <v>163</v>
      </c>
      <c r="D30" s="6" t="s">
        <v>54</v>
      </c>
    </row>
    <row r="31" spans="1:4" ht="64.05" customHeight="1">
      <c r="A31" s="4" t="s">
        <v>52</v>
      </c>
      <c r="B31" s="5" t="s">
        <v>53</v>
      </c>
      <c r="C31" s="5" t="s">
        <v>163</v>
      </c>
      <c r="D31" s="6" t="s">
        <v>55</v>
      </c>
    </row>
    <row r="32" spans="1:4" ht="64.05" customHeight="1">
      <c r="A32" s="4" t="s">
        <v>56</v>
      </c>
      <c r="B32" s="5" t="s">
        <v>57</v>
      </c>
      <c r="C32" s="5" t="s">
        <v>164</v>
      </c>
      <c r="D32" s="6" t="s">
        <v>58</v>
      </c>
    </row>
    <row r="33" spans="1:4" ht="64.05" customHeight="1">
      <c r="A33" s="4" t="s">
        <v>59</v>
      </c>
      <c r="B33" s="5" t="s">
        <v>60</v>
      </c>
      <c r="C33" s="5" t="s">
        <v>165</v>
      </c>
      <c r="D33" s="6" t="s">
        <v>61</v>
      </c>
    </row>
    <row r="34" spans="1:4" ht="64.05" customHeight="1">
      <c r="A34" s="4" t="s">
        <v>59</v>
      </c>
      <c r="B34" s="5" t="s">
        <v>60</v>
      </c>
      <c r="C34" s="5" t="s">
        <v>165</v>
      </c>
      <c r="D34" s="6" t="s">
        <v>62</v>
      </c>
    </row>
    <row r="35" spans="1:4" ht="64.05" customHeight="1">
      <c r="A35" s="4" t="s">
        <v>59</v>
      </c>
      <c r="B35" s="5" t="s">
        <v>60</v>
      </c>
      <c r="C35" s="5" t="s">
        <v>165</v>
      </c>
      <c r="D35" s="6" t="s">
        <v>63</v>
      </c>
    </row>
    <row r="36" spans="1:4" ht="64.05" customHeight="1">
      <c r="A36" s="4" t="s">
        <v>64</v>
      </c>
      <c r="B36" s="5" t="s">
        <v>65</v>
      </c>
      <c r="C36" s="5" t="s">
        <v>166</v>
      </c>
      <c r="D36" s="6" t="s">
        <v>66</v>
      </c>
    </row>
    <row r="37" spans="1:4" ht="64.05" customHeight="1">
      <c r="A37" s="4" t="s">
        <v>64</v>
      </c>
      <c r="B37" s="5" t="s">
        <v>65</v>
      </c>
      <c r="C37" s="5" t="s">
        <v>166</v>
      </c>
      <c r="D37" s="6" t="s">
        <v>67</v>
      </c>
    </row>
    <row r="38" spans="1:4" ht="64.05" customHeight="1">
      <c r="A38" s="4" t="s">
        <v>64</v>
      </c>
      <c r="B38" s="5" t="s">
        <v>65</v>
      </c>
      <c r="C38" s="5" t="s">
        <v>166</v>
      </c>
      <c r="D38" s="6" t="s">
        <v>68</v>
      </c>
    </row>
    <row r="39" spans="1:4" ht="64.05" customHeight="1">
      <c r="A39" s="4" t="s">
        <v>69</v>
      </c>
      <c r="B39" s="5" t="s">
        <v>70</v>
      </c>
      <c r="C39" s="5" t="s">
        <v>167</v>
      </c>
      <c r="D39" s="6" t="s">
        <v>71</v>
      </c>
    </row>
    <row r="40" spans="1:4" ht="64.05" customHeight="1">
      <c r="A40" s="4" t="s">
        <v>69</v>
      </c>
      <c r="B40" s="5" t="s">
        <v>70</v>
      </c>
      <c r="C40" s="5" t="s">
        <v>167</v>
      </c>
      <c r="D40" s="6" t="s">
        <v>72</v>
      </c>
    </row>
    <row r="41" spans="1:4" ht="64.05" customHeight="1">
      <c r="A41" s="4" t="s">
        <v>69</v>
      </c>
      <c r="B41" s="5" t="s">
        <v>70</v>
      </c>
      <c r="C41" s="5" t="s">
        <v>167</v>
      </c>
      <c r="D41" s="6" t="s">
        <v>73</v>
      </c>
    </row>
    <row r="42" spans="1:4" ht="64.05" customHeight="1">
      <c r="A42" s="4" t="s">
        <v>69</v>
      </c>
      <c r="B42" s="5" t="s">
        <v>70</v>
      </c>
      <c r="C42" s="5" t="s">
        <v>167</v>
      </c>
      <c r="D42" s="6" t="s">
        <v>74</v>
      </c>
    </row>
    <row r="43" spans="1:4" ht="64.05" customHeight="1">
      <c r="A43" s="4" t="s">
        <v>69</v>
      </c>
      <c r="B43" s="5" t="s">
        <v>75</v>
      </c>
      <c r="C43" s="5" t="s">
        <v>168</v>
      </c>
      <c r="D43" s="6" t="s">
        <v>76</v>
      </c>
    </row>
    <row r="44" spans="1:4" ht="64.05" customHeight="1">
      <c r="A44" s="4" t="s">
        <v>69</v>
      </c>
      <c r="B44" s="5" t="s">
        <v>75</v>
      </c>
      <c r="C44" s="5" t="s">
        <v>168</v>
      </c>
      <c r="D44" s="6" t="s">
        <v>77</v>
      </c>
    </row>
    <row r="45" spans="1:4" ht="64.05" customHeight="1">
      <c r="A45" s="4" t="s">
        <v>69</v>
      </c>
      <c r="B45" s="5" t="s">
        <v>75</v>
      </c>
      <c r="C45" s="5" t="s">
        <v>168</v>
      </c>
      <c r="D45" s="6" t="s">
        <v>78</v>
      </c>
    </row>
    <row r="46" spans="1:4" ht="64.05" customHeight="1">
      <c r="A46" s="4" t="s">
        <v>69</v>
      </c>
      <c r="B46" s="5" t="s">
        <v>75</v>
      </c>
      <c r="C46" s="5" t="s">
        <v>168</v>
      </c>
      <c r="D46" s="6" t="s">
        <v>79</v>
      </c>
    </row>
    <row r="47" spans="1:4" ht="64.05" customHeight="1">
      <c r="A47" s="4" t="s">
        <v>80</v>
      </c>
      <c r="B47" s="5" t="s">
        <v>81</v>
      </c>
      <c r="C47" s="5" t="s">
        <v>169</v>
      </c>
      <c r="D47" s="6" t="s">
        <v>82</v>
      </c>
    </row>
    <row r="48" spans="1:4" ht="64.05" customHeight="1">
      <c r="A48" s="4" t="s">
        <v>80</v>
      </c>
      <c r="B48" s="5" t="s">
        <v>81</v>
      </c>
      <c r="C48" s="5" t="s">
        <v>169</v>
      </c>
      <c r="D48" s="6" t="s">
        <v>83</v>
      </c>
    </row>
    <row r="49" spans="1:4" ht="64.05" customHeight="1">
      <c r="A49" s="4" t="s">
        <v>80</v>
      </c>
      <c r="B49" s="5" t="s">
        <v>81</v>
      </c>
      <c r="C49" s="5" t="s">
        <v>169</v>
      </c>
      <c r="D49" s="6" t="s">
        <v>84</v>
      </c>
    </row>
    <row r="50" spans="1:4" ht="64.05" customHeight="1">
      <c r="A50" s="4" t="s">
        <v>85</v>
      </c>
      <c r="B50" s="5" t="s">
        <v>86</v>
      </c>
      <c r="C50" s="5" t="s">
        <v>170</v>
      </c>
      <c r="D50" s="6" t="s">
        <v>87</v>
      </c>
    </row>
    <row r="51" spans="1:4" ht="64.05" customHeight="1">
      <c r="A51" s="4" t="s">
        <v>88</v>
      </c>
      <c r="B51" s="5" t="s">
        <v>89</v>
      </c>
      <c r="C51" s="5" t="s">
        <v>171</v>
      </c>
      <c r="D51" s="6" t="s">
        <v>90</v>
      </c>
    </row>
    <row r="52" spans="1:4" ht="64.05" customHeight="1">
      <c r="A52" s="4" t="s">
        <v>91</v>
      </c>
      <c r="B52" s="5" t="s">
        <v>92</v>
      </c>
      <c r="C52" s="5" t="s">
        <v>172</v>
      </c>
      <c r="D52" s="6" t="s">
        <v>93</v>
      </c>
    </row>
    <row r="53" spans="1:4" ht="64.05" customHeight="1">
      <c r="A53" s="4" t="s">
        <v>94</v>
      </c>
      <c r="B53" s="5" t="s">
        <v>95</v>
      </c>
      <c r="C53" s="5" t="s">
        <v>173</v>
      </c>
      <c r="D53" s="6" t="s">
        <v>96</v>
      </c>
    </row>
    <row r="54" spans="1:4" ht="64.05" customHeight="1">
      <c r="A54" s="4" t="s">
        <v>97</v>
      </c>
      <c r="B54" s="5" t="s">
        <v>98</v>
      </c>
      <c r="C54" s="5" t="s">
        <v>174</v>
      </c>
      <c r="D54" s="6" t="s">
        <v>99</v>
      </c>
    </row>
    <row r="55" spans="1:4" ht="64.05" customHeight="1">
      <c r="A55" s="4" t="s">
        <v>97</v>
      </c>
      <c r="B55" s="5" t="s">
        <v>98</v>
      </c>
      <c r="C55" s="5" t="s">
        <v>174</v>
      </c>
      <c r="D55" s="6" t="s">
        <v>100</v>
      </c>
    </row>
    <row r="56" spans="1:4" ht="64.05" customHeight="1">
      <c r="A56" s="4" t="s">
        <v>101</v>
      </c>
      <c r="B56" s="5" t="s">
        <v>102</v>
      </c>
      <c r="C56" s="5" t="s">
        <v>175</v>
      </c>
      <c r="D56" s="6" t="s">
        <v>103</v>
      </c>
    </row>
    <row r="57" spans="1:4" ht="64.05" customHeight="1">
      <c r="A57" s="4" t="s">
        <v>101</v>
      </c>
      <c r="B57" s="5" t="s">
        <v>102</v>
      </c>
      <c r="C57" s="5" t="s">
        <v>175</v>
      </c>
      <c r="D57" s="6" t="s">
        <v>104</v>
      </c>
    </row>
    <row r="58" spans="1:4" ht="64.05" customHeight="1">
      <c r="A58" s="4" t="s">
        <v>101</v>
      </c>
      <c r="B58" s="5" t="s">
        <v>102</v>
      </c>
      <c r="C58" s="5" t="s">
        <v>175</v>
      </c>
      <c r="D58" s="6" t="s">
        <v>105</v>
      </c>
    </row>
    <row r="59" spans="1:4" ht="64.05" customHeight="1">
      <c r="A59" s="4" t="s">
        <v>101</v>
      </c>
      <c r="B59" s="5" t="s">
        <v>102</v>
      </c>
      <c r="C59" s="5" t="s">
        <v>175</v>
      </c>
      <c r="D59" s="6" t="s">
        <v>106</v>
      </c>
    </row>
    <row r="60" spans="1:4" ht="64.05" customHeight="1">
      <c r="A60" s="4" t="s">
        <v>101</v>
      </c>
      <c r="B60" s="5" t="s">
        <v>102</v>
      </c>
      <c r="C60" s="5" t="s">
        <v>175</v>
      </c>
      <c r="D60" s="6" t="s">
        <v>107</v>
      </c>
    </row>
    <row r="61" spans="1:4" ht="64.05" customHeight="1">
      <c r="A61" s="4" t="s">
        <v>108</v>
      </c>
      <c r="B61" s="5" t="s">
        <v>109</v>
      </c>
      <c r="C61" s="5" t="s">
        <v>176</v>
      </c>
      <c r="D61" s="6" t="s">
        <v>110</v>
      </c>
    </row>
    <row r="62" spans="1:4" ht="64.05" customHeight="1">
      <c r="A62" s="4" t="s">
        <v>108</v>
      </c>
      <c r="B62" s="5" t="s">
        <v>109</v>
      </c>
      <c r="C62" s="5" t="s">
        <v>176</v>
      </c>
      <c r="D62" s="6" t="s">
        <v>111</v>
      </c>
    </row>
    <row r="63" spans="1:4" ht="64.05" customHeight="1">
      <c r="A63" s="4" t="s">
        <v>108</v>
      </c>
      <c r="B63" s="5" t="s">
        <v>109</v>
      </c>
      <c r="C63" s="5" t="s">
        <v>176</v>
      </c>
      <c r="D63" s="6" t="s">
        <v>112</v>
      </c>
    </row>
    <row r="64" spans="1:4" ht="64.05" customHeight="1">
      <c r="A64" s="4" t="s">
        <v>113</v>
      </c>
      <c r="B64" s="5" t="s">
        <v>114</v>
      </c>
      <c r="C64" s="5" t="s">
        <v>177</v>
      </c>
      <c r="D64" s="6" t="s">
        <v>115</v>
      </c>
    </row>
    <row r="65" spans="1:4" ht="64.05" customHeight="1">
      <c r="A65" s="4" t="s">
        <v>113</v>
      </c>
      <c r="B65" s="5" t="s">
        <v>114</v>
      </c>
      <c r="C65" s="5" t="s">
        <v>177</v>
      </c>
      <c r="D65" s="6" t="s">
        <v>116</v>
      </c>
    </row>
    <row r="66" spans="1:4" ht="64.05" customHeight="1">
      <c r="A66" s="4" t="s">
        <v>113</v>
      </c>
      <c r="B66" s="5" t="s">
        <v>114</v>
      </c>
      <c r="C66" s="5" t="s">
        <v>177</v>
      </c>
      <c r="D66" s="6" t="s">
        <v>117</v>
      </c>
    </row>
    <row r="67" spans="1:4" ht="64.05" customHeight="1">
      <c r="A67" s="4" t="s">
        <v>113</v>
      </c>
      <c r="B67" s="5" t="s">
        <v>114</v>
      </c>
      <c r="C67" s="5" t="s">
        <v>177</v>
      </c>
      <c r="D67" s="6" t="s">
        <v>118</v>
      </c>
    </row>
    <row r="68" spans="1:4" ht="64.05" customHeight="1">
      <c r="A68" s="4" t="s">
        <v>113</v>
      </c>
      <c r="B68" s="5" t="s">
        <v>114</v>
      </c>
      <c r="C68" s="5" t="s">
        <v>177</v>
      </c>
      <c r="D68" s="6" t="s">
        <v>119</v>
      </c>
    </row>
    <row r="69" spans="1:4" ht="64.05" customHeight="1">
      <c r="A69" s="4" t="s">
        <v>113</v>
      </c>
      <c r="B69" s="5" t="s">
        <v>120</v>
      </c>
      <c r="C69" s="5" t="s">
        <v>178</v>
      </c>
      <c r="D69" s="6" t="s">
        <v>121</v>
      </c>
    </row>
    <row r="70" spans="1:4" ht="64.05" customHeight="1">
      <c r="A70" s="4" t="s">
        <v>122</v>
      </c>
      <c r="B70" s="5" t="s">
        <v>123</v>
      </c>
      <c r="C70" s="5" t="s">
        <v>179</v>
      </c>
      <c r="D70" s="6" t="s">
        <v>124</v>
      </c>
    </row>
    <row r="71" spans="1:4" ht="64.05" customHeight="1">
      <c r="A71" s="4" t="s">
        <v>125</v>
      </c>
      <c r="B71" s="5" t="s">
        <v>126</v>
      </c>
      <c r="C71" s="5" t="s">
        <v>180</v>
      </c>
      <c r="D71" s="6" t="s">
        <v>127</v>
      </c>
    </row>
    <row r="72" spans="1:4" ht="64.05" customHeight="1">
      <c r="A72" s="4" t="s">
        <v>128</v>
      </c>
      <c r="B72" s="5" t="s">
        <v>129</v>
      </c>
      <c r="C72" s="5" t="s">
        <v>181</v>
      </c>
      <c r="D72" s="6" t="s">
        <v>130</v>
      </c>
    </row>
    <row r="73" spans="1:4" ht="64.05" customHeight="1">
      <c r="A73" s="4" t="s">
        <v>131</v>
      </c>
      <c r="B73" s="5" t="s">
        <v>132</v>
      </c>
      <c r="C73" s="5" t="s">
        <v>182</v>
      </c>
      <c r="D73" s="6" t="s">
        <v>133</v>
      </c>
    </row>
    <row r="74" spans="1:4" ht="64.05" customHeight="1">
      <c r="A74" s="4" t="s">
        <v>134</v>
      </c>
      <c r="B74" s="5" t="s">
        <v>135</v>
      </c>
      <c r="C74" s="5" t="s">
        <v>183</v>
      </c>
      <c r="D74" s="6" t="s">
        <v>136</v>
      </c>
    </row>
    <row r="75" spans="1:4" ht="64.05" customHeight="1">
      <c r="A75" s="4" t="s">
        <v>137</v>
      </c>
      <c r="B75" s="5" t="s">
        <v>138</v>
      </c>
      <c r="C75" s="5" t="s">
        <v>184</v>
      </c>
      <c r="D75" s="6" t="s">
        <v>139</v>
      </c>
    </row>
    <row r="76" spans="1:4" ht="64.05" customHeight="1">
      <c r="A76" s="4" t="s">
        <v>137</v>
      </c>
      <c r="B76" s="5" t="s">
        <v>138</v>
      </c>
      <c r="C76" s="5" t="s">
        <v>184</v>
      </c>
      <c r="D76" s="6" t="s">
        <v>140</v>
      </c>
    </row>
    <row r="77" spans="1:4" ht="64.05" customHeight="1">
      <c r="A77" s="4" t="s">
        <v>141</v>
      </c>
      <c r="B77" s="5" t="s">
        <v>142</v>
      </c>
      <c r="C77" s="5" t="s">
        <v>185</v>
      </c>
      <c r="D77" s="6" t="s">
        <v>143</v>
      </c>
    </row>
    <row r="78" spans="1:4" ht="64.05" customHeight="1">
      <c r="A78" s="4" t="s">
        <v>141</v>
      </c>
      <c r="B78" s="5" t="s">
        <v>142</v>
      </c>
      <c r="C78" s="5" t="s">
        <v>185</v>
      </c>
      <c r="D78" s="6" t="s">
        <v>144</v>
      </c>
    </row>
    <row r="79" spans="1:4" ht="64.05" customHeight="1">
      <c r="A79" s="4" t="s">
        <v>145</v>
      </c>
      <c r="B79" s="5" t="s">
        <v>146</v>
      </c>
      <c r="C79" s="5" t="s">
        <v>186</v>
      </c>
      <c r="D79" s="6" t="s">
        <v>147</v>
      </c>
    </row>
    <row r="80" spans="1:4" ht="64.05" customHeight="1">
      <c r="A80" s="7" t="s">
        <v>145</v>
      </c>
      <c r="B80" s="8" t="s">
        <v>146</v>
      </c>
      <c r="C80" s="8" t="s">
        <v>186</v>
      </c>
      <c r="D80" s="9" t="s">
        <v>148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workbookViewId="0">
      <selection sqref="A1:D1"/>
    </sheetView>
  </sheetViews>
  <sheetFormatPr defaultRowHeight="13.8"/>
  <cols>
    <col min="1" max="1" width="42" customWidth="1"/>
    <col min="2" max="2" width="30" customWidth="1"/>
  </cols>
  <sheetData>
    <row r="1" spans="1:4" ht="17.399999999999999">
      <c r="A1" s="52" t="s">
        <v>187</v>
      </c>
      <c r="B1" s="52"/>
      <c r="C1" s="52"/>
      <c r="D1" s="52"/>
    </row>
    <row r="3" spans="1:4">
      <c r="A3" s="1" t="s">
        <v>188</v>
      </c>
      <c r="B3" s="2" t="s">
        <v>189</v>
      </c>
      <c r="C3" s="2"/>
      <c r="D3" s="3"/>
    </row>
    <row r="4" spans="1:4">
      <c r="A4" s="10" t="s">
        <v>190</v>
      </c>
      <c r="B4" s="11">
        <v>79</v>
      </c>
      <c r="C4" s="11"/>
      <c r="D4" s="12"/>
    </row>
    <row r="5" spans="1:4">
      <c r="A5" s="10" t="s">
        <v>191</v>
      </c>
      <c r="B5" s="11">
        <v>35</v>
      </c>
      <c r="C5" s="11"/>
      <c r="D5" s="12"/>
    </row>
    <row r="6" spans="1:4">
      <c r="A6" s="13" t="s">
        <v>192</v>
      </c>
      <c r="B6" s="14" t="s">
        <v>193</v>
      </c>
      <c r="C6" s="14"/>
      <c r="D6" s="15"/>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Kainodaros lentelė</vt:lpstr>
      <vt:lpstr>Reikalavimai</vt:lpstr>
      <vt:lpstr>Santrauka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Raguotienė</dc:creator>
  <cp:lastModifiedBy>Daiva Raguotienė</cp:lastModifiedBy>
  <dcterms:created xsi:type="dcterms:W3CDTF">2026-06-01T17:04:23Z</dcterms:created>
  <dcterms:modified xsi:type="dcterms:W3CDTF">2026-06-04T07:47:29Z</dcterms:modified>
</cp:coreProperties>
</file>