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kti-my.sharepoint.com/personal/regina_kaleinikova_ltsa_lt/Documents/Darbalaukis/2.4.32. MV_Tr. priem. remontas/2. Pirkimo sąlygos/"/>
    </mc:Choice>
  </mc:AlternateContent>
  <xr:revisionPtr revIDLastSave="0" documentId="8_{9233482B-99DA-4BE5-B150-BEE998C4340E}" xr6:coauthVersionLast="47" xr6:coauthVersionMax="47" xr10:uidLastSave="{00000000-0000-0000-0000-000000000000}"/>
  <bookViews>
    <workbookView xWindow="2910" yWindow="900" windowWidth="21600" windowHeight="13905" activeTab="1" xr2:uid="{A10D6C59-6200-4622-9704-D881E2527069}"/>
  </bookViews>
  <sheets>
    <sheet name="Kaunas" sheetId="6" r:id="rId1"/>
    <sheet name="Klaipėda" sheetId="7" r:id="rId2"/>
    <sheet name="Panevėžys" sheetId="8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7" i="8" l="1"/>
  <c r="F170" i="7"/>
  <c r="F89" i="6"/>
  <c r="F160" i="7"/>
  <c r="F161" i="7"/>
  <c r="F162" i="7"/>
  <c r="F163" i="7"/>
  <c r="F164" i="7"/>
  <c r="F165" i="7"/>
  <c r="F166" i="7"/>
  <c r="F167" i="7"/>
  <c r="F168" i="7"/>
  <c r="F70" i="8" l="1"/>
  <c r="F78" i="6"/>
  <c r="F77" i="6"/>
  <c r="F76" i="6"/>
  <c r="F75" i="6"/>
  <c r="F74" i="6"/>
  <c r="F73" i="6"/>
  <c r="F72" i="6"/>
  <c r="F71" i="6"/>
  <c r="F67" i="6" s="1"/>
  <c r="F70" i="6"/>
  <c r="F69" i="6"/>
  <c r="F68" i="6"/>
  <c r="F152" i="7" l="1"/>
  <c r="F153" i="7"/>
  <c r="F154" i="7"/>
  <c r="F155" i="7"/>
  <c r="F156" i="7"/>
  <c r="F157" i="7"/>
  <c r="F158" i="7"/>
  <c r="F159" i="7"/>
  <c r="F104" i="7"/>
  <c r="F105" i="7"/>
  <c r="F106" i="7"/>
  <c r="F107" i="7"/>
  <c r="F108" i="7"/>
  <c r="F109" i="7"/>
  <c r="F110" i="7"/>
  <c r="F111" i="7"/>
  <c r="F112" i="7"/>
  <c r="F113" i="7"/>
  <c r="F114" i="7"/>
  <c r="F143" i="7"/>
  <c r="F144" i="7"/>
  <c r="F145" i="7"/>
  <c r="F146" i="7"/>
  <c r="F147" i="7"/>
  <c r="F148" i="7"/>
  <c r="F149" i="7"/>
  <c r="F150" i="7"/>
  <c r="F87" i="6"/>
  <c r="F86" i="6"/>
  <c r="F85" i="6"/>
  <c r="F84" i="6"/>
  <c r="F83" i="6"/>
  <c r="F82" i="6"/>
  <c r="F81" i="6"/>
  <c r="F80" i="6"/>
  <c r="F134" i="7"/>
  <c r="F135" i="7"/>
  <c r="F136" i="7"/>
  <c r="F137" i="7"/>
  <c r="F138" i="7"/>
  <c r="F139" i="7"/>
  <c r="F140" i="7"/>
  <c r="F141" i="7"/>
  <c r="F54" i="7"/>
  <c r="F53" i="7"/>
  <c r="F52" i="7"/>
  <c r="F51" i="7"/>
  <c r="F50" i="7"/>
  <c r="F49" i="7"/>
  <c r="F48" i="7"/>
  <c r="F47" i="7"/>
  <c r="F46" i="7"/>
  <c r="F45" i="7"/>
  <c r="F44" i="7"/>
  <c r="F42" i="6"/>
  <c r="F41" i="6"/>
  <c r="F40" i="6"/>
  <c r="F39" i="6"/>
  <c r="F38" i="6"/>
  <c r="F37" i="6"/>
  <c r="F36" i="6"/>
  <c r="F35" i="6"/>
  <c r="F34" i="6"/>
  <c r="F33" i="6"/>
  <c r="F32" i="6"/>
  <c r="F32" i="7"/>
  <c r="F33" i="7"/>
  <c r="F34" i="7"/>
  <c r="F35" i="7"/>
  <c r="F36" i="7"/>
  <c r="F37" i="7"/>
  <c r="F38" i="7"/>
  <c r="F39" i="7"/>
  <c r="F40" i="7"/>
  <c r="F41" i="7"/>
  <c r="F42" i="7"/>
  <c r="F18" i="6"/>
  <c r="F17" i="6"/>
  <c r="F16" i="6"/>
  <c r="F15" i="6"/>
  <c r="F14" i="6"/>
  <c r="F13" i="6"/>
  <c r="F12" i="6"/>
  <c r="F11" i="6"/>
  <c r="F10" i="6"/>
  <c r="F9" i="6"/>
  <c r="F8" i="6"/>
  <c r="F75" i="8"/>
  <c r="F74" i="8"/>
  <c r="F73" i="8"/>
  <c r="F72" i="8"/>
  <c r="F71" i="8"/>
  <c r="F69" i="8"/>
  <c r="F68" i="8"/>
  <c r="F66" i="8"/>
  <c r="F65" i="8"/>
  <c r="F64" i="8"/>
  <c r="F63" i="8"/>
  <c r="F62" i="8"/>
  <c r="F61" i="8"/>
  <c r="F60" i="8"/>
  <c r="F59" i="8"/>
  <c r="F58" i="8"/>
  <c r="F57" i="8"/>
  <c r="F56" i="8"/>
  <c r="F54" i="8"/>
  <c r="F53" i="8"/>
  <c r="F52" i="8"/>
  <c r="F51" i="8"/>
  <c r="F50" i="8"/>
  <c r="F49" i="8"/>
  <c r="F48" i="8"/>
  <c r="F47" i="8"/>
  <c r="F46" i="8"/>
  <c r="F45" i="8"/>
  <c r="F44" i="8"/>
  <c r="F42" i="8"/>
  <c r="F41" i="8"/>
  <c r="F40" i="8"/>
  <c r="F39" i="8"/>
  <c r="F38" i="8"/>
  <c r="F37" i="8"/>
  <c r="F36" i="8"/>
  <c r="F35" i="8"/>
  <c r="F34" i="8"/>
  <c r="F33" i="8"/>
  <c r="F32" i="8"/>
  <c r="F30" i="8"/>
  <c r="F29" i="8"/>
  <c r="F28" i="8"/>
  <c r="F27" i="8"/>
  <c r="F26" i="8"/>
  <c r="F25" i="8"/>
  <c r="F24" i="8"/>
  <c r="F23" i="8"/>
  <c r="F22" i="8"/>
  <c r="F21" i="8"/>
  <c r="F20" i="8"/>
  <c r="F18" i="8"/>
  <c r="F17" i="8"/>
  <c r="F16" i="8"/>
  <c r="F15" i="8"/>
  <c r="F14" i="8"/>
  <c r="F13" i="8"/>
  <c r="F12" i="8"/>
  <c r="F11" i="8"/>
  <c r="F10" i="8"/>
  <c r="F9" i="8"/>
  <c r="F8" i="8"/>
  <c r="F43" i="7" l="1"/>
  <c r="F31" i="7"/>
  <c r="F142" i="7"/>
  <c r="F133" i="7"/>
  <c r="F103" i="7"/>
  <c r="F151" i="7"/>
  <c r="F7" i="6"/>
  <c r="F79" i="6"/>
  <c r="F31" i="6"/>
  <c r="F19" i="8"/>
  <c r="F55" i="8"/>
  <c r="F43" i="8"/>
  <c r="F7" i="8"/>
  <c r="F67" i="8"/>
  <c r="F31" i="8"/>
  <c r="F132" i="7" l="1"/>
  <c r="F131" i="7"/>
  <c r="F130" i="7"/>
  <c r="F129" i="7"/>
  <c r="F128" i="7"/>
  <c r="F127" i="7"/>
  <c r="F126" i="7"/>
  <c r="F125" i="7"/>
  <c r="F123" i="7"/>
  <c r="F122" i="7"/>
  <c r="F121" i="7"/>
  <c r="F120" i="7"/>
  <c r="F119" i="7"/>
  <c r="F118" i="7"/>
  <c r="F117" i="7"/>
  <c r="F116" i="7"/>
  <c r="F102" i="7"/>
  <c r="F101" i="7"/>
  <c r="F100" i="7"/>
  <c r="F99" i="7"/>
  <c r="F98" i="7"/>
  <c r="F97" i="7"/>
  <c r="F96" i="7"/>
  <c r="F95" i="7"/>
  <c r="F94" i="7"/>
  <c r="F93" i="7"/>
  <c r="F92" i="7"/>
  <c r="F90" i="7"/>
  <c r="F89" i="7"/>
  <c r="F88" i="7"/>
  <c r="F87" i="7"/>
  <c r="F86" i="7"/>
  <c r="F85" i="7"/>
  <c r="F84" i="7"/>
  <c r="F83" i="7"/>
  <c r="F82" i="7"/>
  <c r="F81" i="7"/>
  <c r="F80" i="7"/>
  <c r="F78" i="7"/>
  <c r="F77" i="7"/>
  <c r="F76" i="7"/>
  <c r="F75" i="7"/>
  <c r="F74" i="7"/>
  <c r="F73" i="7"/>
  <c r="F72" i="7"/>
  <c r="F71" i="7"/>
  <c r="F70" i="7"/>
  <c r="F69" i="7"/>
  <c r="F68" i="7"/>
  <c r="F66" i="7"/>
  <c r="F65" i="7"/>
  <c r="F64" i="7"/>
  <c r="F63" i="7"/>
  <c r="F62" i="7"/>
  <c r="F61" i="7"/>
  <c r="F60" i="7"/>
  <c r="F59" i="7"/>
  <c r="F58" i="7"/>
  <c r="F57" i="7"/>
  <c r="F56" i="7"/>
  <c r="F30" i="7"/>
  <c r="F29" i="7"/>
  <c r="F28" i="7"/>
  <c r="F27" i="7"/>
  <c r="F26" i="7"/>
  <c r="F25" i="7"/>
  <c r="F24" i="7"/>
  <c r="F23" i="7"/>
  <c r="F22" i="7"/>
  <c r="F21" i="7"/>
  <c r="F20" i="7"/>
  <c r="F18" i="7"/>
  <c r="F17" i="7"/>
  <c r="F16" i="7"/>
  <c r="F15" i="7"/>
  <c r="F14" i="7"/>
  <c r="F13" i="7"/>
  <c r="F12" i="7"/>
  <c r="F11" i="7"/>
  <c r="F10" i="7"/>
  <c r="F9" i="7"/>
  <c r="F8" i="7"/>
  <c r="F115" i="7" l="1"/>
  <c r="F124" i="7"/>
  <c r="F78" i="8"/>
  <c r="F79" i="8" s="1"/>
  <c r="F19" i="7"/>
  <c r="F7" i="7"/>
  <c r="F79" i="7"/>
  <c r="F55" i="7"/>
  <c r="F91" i="7"/>
  <c r="F67" i="7"/>
  <c r="F171" i="7" l="1"/>
  <c r="F172" i="7" s="1"/>
  <c r="F20" i="6"/>
  <c r="F21" i="6"/>
  <c r="F22" i="6"/>
  <c r="F23" i="6"/>
  <c r="F24" i="6"/>
  <c r="F25" i="6"/>
  <c r="F26" i="6"/>
  <c r="F27" i="6"/>
  <c r="F28" i="6"/>
  <c r="F29" i="6"/>
  <c r="F30" i="6"/>
  <c r="F44" i="6"/>
  <c r="F45" i="6"/>
  <c r="F46" i="6"/>
  <c r="F47" i="6"/>
  <c r="F48" i="6"/>
  <c r="F49" i="6"/>
  <c r="F50" i="6"/>
  <c r="F51" i="6"/>
  <c r="F52" i="6"/>
  <c r="F53" i="6"/>
  <c r="F54" i="6"/>
  <c r="F56" i="6"/>
  <c r="F57" i="6"/>
  <c r="F58" i="6"/>
  <c r="F59" i="6"/>
  <c r="F60" i="6"/>
  <c r="F61" i="6"/>
  <c r="F62" i="6"/>
  <c r="F63" i="6"/>
  <c r="F64" i="6"/>
  <c r="F65" i="6"/>
  <c r="F66" i="6"/>
  <c r="F43" i="6" l="1"/>
  <c r="F55" i="6"/>
  <c r="F19" i="6"/>
  <c r="F90" i="6" l="1"/>
  <c r="F91" i="6" s="1"/>
</calcChain>
</file>

<file path=xl/sharedStrings.xml><?xml version="1.0" encoding="utf-8"?>
<sst xmlns="http://schemas.openxmlformats.org/spreadsheetml/2006/main" count="925" uniqueCount="349">
  <si>
    <t>Eil. Nr.</t>
  </si>
  <si>
    <t>Paslaugų pavadinimas</t>
  </si>
  <si>
    <t>Mato vienetas</t>
  </si>
  <si>
    <t>Preliminarus Paslaugų kiekis</t>
  </si>
  <si>
    <t>PASLAUGŲ ĮKAINIS Eur/mato vienetą be PVM</t>
  </si>
  <si>
    <t>1.1. Škoda Yeti, Nr. JNE 163</t>
  </si>
  <si>
    <t>1.1.1.</t>
  </si>
  <si>
    <t>Kompiuterinė gedimo diagnostika</t>
  </si>
  <si>
    <t xml:space="preserve">val. </t>
  </si>
  <si>
    <t>1.1.2.</t>
  </si>
  <si>
    <t>Važiuoklės, pakabos techninė priežiūra ir remontas</t>
  </si>
  <si>
    <t>1.1.3.</t>
  </si>
  <si>
    <t>Variklio ir su juo susijusių mazgų (aušinimo sistema, degalų tiekimo sistema, dujų išmetimo sistema) techninė priežiūra ir remontas</t>
  </si>
  <si>
    <t>1.1.4.</t>
  </si>
  <si>
    <t xml:space="preserve">Kėbulo techninė priežiūra ir remontas </t>
  </si>
  <si>
    <t>1.1.5.</t>
  </si>
  <si>
    <t xml:space="preserve">Elektros sistemos ir apšvietimo techninė priežiūra ir remontas </t>
  </si>
  <si>
    <t>1.1.6.</t>
  </si>
  <si>
    <t>Padangų remontas, montavimas, balansavimas</t>
  </si>
  <si>
    <t>1.1.7.</t>
  </si>
  <si>
    <t>Stabdžių sistemos techninė priežiūra ir remontas</t>
  </si>
  <si>
    <t>1.1.8.</t>
  </si>
  <si>
    <t>Pavarų dėžės, sankabos, akumuliatoriaus bei kitų agregatų techninė priežiūra ir remontas</t>
  </si>
  <si>
    <t>1.1.9.</t>
  </si>
  <si>
    <t>Techninis aptarnavimas (tepalų ir kitų skysčių, filtrų keitimas, patikra ir paruošimas techninei apžiūrai ir kt.)</t>
  </si>
  <si>
    <t>1.1.10.</t>
  </si>
  <si>
    <t>Privalomosios transporto priemonių techninės apžiūros organizavimas</t>
  </si>
  <si>
    <t>1.1.11.</t>
  </si>
  <si>
    <t>Transporto priemonės nuvilkimo paslauga (evakavimo paslauga iš kelio)</t>
  </si>
  <si>
    <t>km</t>
  </si>
  <si>
    <t>1.2.1.</t>
  </si>
  <si>
    <t>1.2.2.</t>
  </si>
  <si>
    <t>1.2.3.</t>
  </si>
  <si>
    <t>1.2.4.</t>
  </si>
  <si>
    <t>1.2.5.</t>
  </si>
  <si>
    <t>1.2.6.</t>
  </si>
  <si>
    <t>1.2.7.</t>
  </si>
  <si>
    <t>1.2.8.</t>
  </si>
  <si>
    <t>1.2.9.</t>
  </si>
  <si>
    <t>1.2.10.</t>
  </si>
  <si>
    <t>1.2.11.</t>
  </si>
  <si>
    <t>1.3.1.</t>
  </si>
  <si>
    <t>1.3.2.</t>
  </si>
  <si>
    <t>1.3.3.</t>
  </si>
  <si>
    <t>1.3.4.</t>
  </si>
  <si>
    <t>1.3.5.</t>
  </si>
  <si>
    <t>1.3.6.</t>
  </si>
  <si>
    <t>1.3.7.</t>
  </si>
  <si>
    <t>1.3.8.</t>
  </si>
  <si>
    <t>1.3.9.</t>
  </si>
  <si>
    <t>1.3.10.</t>
  </si>
  <si>
    <t>1.3.11.</t>
  </si>
  <si>
    <t>1.4.1.</t>
  </si>
  <si>
    <t>1.4.2.</t>
  </si>
  <si>
    <t>1.4.3.</t>
  </si>
  <si>
    <t>1.4.4.</t>
  </si>
  <si>
    <t>1.4.5.</t>
  </si>
  <si>
    <t>1.4.6.</t>
  </si>
  <si>
    <t>1.4.7.</t>
  </si>
  <si>
    <t>1.4.8.</t>
  </si>
  <si>
    <t>1.4.9.</t>
  </si>
  <si>
    <t>1.4.10.</t>
  </si>
  <si>
    <t>1.4.11.</t>
  </si>
  <si>
    <t>1.5.1.</t>
  </si>
  <si>
    <t>1.5.2.</t>
  </si>
  <si>
    <t>1.5.3.</t>
  </si>
  <si>
    <t>1.5.4.</t>
  </si>
  <si>
    <t>1.5.5.</t>
  </si>
  <si>
    <t>1.5.6.</t>
  </si>
  <si>
    <t>1.5.7.</t>
  </si>
  <si>
    <t>1.5.8.</t>
  </si>
  <si>
    <t>1.5.9.</t>
  </si>
  <si>
    <t>1.5.10.</t>
  </si>
  <si>
    <t>1.5.11.</t>
  </si>
  <si>
    <t>1.6.1.</t>
  </si>
  <si>
    <t>1.6.2.</t>
  </si>
  <si>
    <t>1.6.3.</t>
  </si>
  <si>
    <t>1.6.4.</t>
  </si>
  <si>
    <t>1.6.5.</t>
  </si>
  <si>
    <t>1.6.6.</t>
  </si>
  <si>
    <t>1.6.7.</t>
  </si>
  <si>
    <t>1.6.8.</t>
  </si>
  <si>
    <t>Techninis aptarnavimas (patikra ir paruošimas techninei apžiūrai ir kt.)</t>
  </si>
  <si>
    <t>PVM (21 %)</t>
  </si>
  <si>
    <t>Bendra kaina Eur su PVM</t>
  </si>
  <si>
    <t>Pastaba:</t>
  </si>
  <si>
    <t>2.1.1.</t>
  </si>
  <si>
    <t>2.1.2.</t>
  </si>
  <si>
    <t>2.1.3.</t>
  </si>
  <si>
    <t>2.1.4.</t>
  </si>
  <si>
    <t>2.1.5.</t>
  </si>
  <si>
    <t>2.1.6.</t>
  </si>
  <si>
    <t>2.1.7.</t>
  </si>
  <si>
    <t>2.1.8.</t>
  </si>
  <si>
    <t>2.1.9.</t>
  </si>
  <si>
    <t>2.1.10.</t>
  </si>
  <si>
    <t>2.1.11.</t>
  </si>
  <si>
    <t>2.2.1.</t>
  </si>
  <si>
    <t>2.2.2.</t>
  </si>
  <si>
    <t>2.2.3.</t>
  </si>
  <si>
    <t>2.2.4.</t>
  </si>
  <si>
    <t>2.2.5.</t>
  </si>
  <si>
    <t>2.2.6.</t>
  </si>
  <si>
    <t>2.2.7.</t>
  </si>
  <si>
    <t>2.2.8.</t>
  </si>
  <si>
    <t>2.2.9.</t>
  </si>
  <si>
    <t>2.2.10.</t>
  </si>
  <si>
    <t>2.2.11.</t>
  </si>
  <si>
    <t>2.3.1.</t>
  </si>
  <si>
    <t>2.3.2.</t>
  </si>
  <si>
    <t>2.3.3.</t>
  </si>
  <si>
    <t>2.3.4.</t>
  </si>
  <si>
    <t>2.3.5.</t>
  </si>
  <si>
    <t>2.3.6.</t>
  </si>
  <si>
    <t>2.3.7.</t>
  </si>
  <si>
    <t>2.3.8.</t>
  </si>
  <si>
    <t>2.3.9.</t>
  </si>
  <si>
    <t>2.3.10.</t>
  </si>
  <si>
    <t>2.3.11.</t>
  </si>
  <si>
    <t>2.4. VW Transporter,  Nr. ENJ 624</t>
  </si>
  <si>
    <t>2.4.1.</t>
  </si>
  <si>
    <t>2.4.2.</t>
  </si>
  <si>
    <t>2.4.3.</t>
  </si>
  <si>
    <t>2.4.4.</t>
  </si>
  <si>
    <t>2.4.5.</t>
  </si>
  <si>
    <t>2.4.6.</t>
  </si>
  <si>
    <t>2.4.7.</t>
  </si>
  <si>
    <t>2.4.8.</t>
  </si>
  <si>
    <t>2.4.9.</t>
  </si>
  <si>
    <t>2.4.10.</t>
  </si>
  <si>
    <t>2.4.11.</t>
  </si>
  <si>
    <t>2.5.1.</t>
  </si>
  <si>
    <t>2.5.2.</t>
  </si>
  <si>
    <t>2.5.3.</t>
  </si>
  <si>
    <t>2.5.4</t>
  </si>
  <si>
    <t>2.5.5.</t>
  </si>
  <si>
    <t>2.5.6.</t>
  </si>
  <si>
    <t>2.5.7.</t>
  </si>
  <si>
    <t>2.5.8.</t>
  </si>
  <si>
    <t>2.5.9.</t>
  </si>
  <si>
    <t>2.5.10.</t>
  </si>
  <si>
    <t>2.5.11.</t>
  </si>
  <si>
    <t>2.6.1.</t>
  </si>
  <si>
    <t>2.6.2.</t>
  </si>
  <si>
    <t>2.6.3.</t>
  </si>
  <si>
    <t>2.6.4.</t>
  </si>
  <si>
    <t>2.6.5.</t>
  </si>
  <si>
    <t>2.6.6.</t>
  </si>
  <si>
    <t>2.6.7.</t>
  </si>
  <si>
    <t>2.6.8.</t>
  </si>
  <si>
    <t>2.7.1.</t>
  </si>
  <si>
    <t>2.7.2.</t>
  </si>
  <si>
    <t>2.7.3.</t>
  </si>
  <si>
    <t>2.7.4.</t>
  </si>
  <si>
    <t>2.7.5.</t>
  </si>
  <si>
    <t>2.7.6.</t>
  </si>
  <si>
    <t>2.7.7.</t>
  </si>
  <si>
    <t>2.7.8.</t>
  </si>
  <si>
    <t>3.1.1.</t>
  </si>
  <si>
    <t>3.1.2.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</si>
  <si>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</si>
  <si>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</si>
  <si>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</si>
  <si>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</si>
  <si>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</si>
  <si>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</si>
  <si>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</si>
  <si>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</si>
  <si>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3.1.11.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</si>
  <si>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</si>
  <si>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</si>
  <si>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</si>
  <si>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</si>
  <si>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</si>
  <si>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</si>
  <si>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</si>
  <si>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</si>
  <si>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3.2.9.</t>
  </si>
  <si>
    <t>3.2.10.</t>
  </si>
  <si>
    <t>3.2.11.</t>
  </si>
  <si>
    <t>3.3.1.</t>
  </si>
  <si>
    <t>3.3.2.</t>
  </si>
  <si>
    <t>3.3.3.</t>
  </si>
  <si>
    <t>3.3.4.</t>
  </si>
  <si>
    <t>3.3.5.</t>
  </si>
  <si>
    <t>3.3.6.</t>
  </si>
  <si>
    <t>3.3.7.</t>
  </si>
  <si>
    <t>3.3.8.</t>
  </si>
  <si>
    <t>3.3.9.</t>
  </si>
  <si>
    <t>3.3.10.</t>
  </si>
  <si>
    <t>3.3.11.</t>
  </si>
  <si>
    <t>3.4.1.</t>
  </si>
  <si>
    <t>3.4.2.</t>
  </si>
  <si>
    <t>3.4.3.</t>
  </si>
  <si>
    <t>3.4.4.</t>
  </si>
  <si>
    <t>3.4.5.</t>
  </si>
  <si>
    <t>3.4.6.</t>
  </si>
  <si>
    <t>3.4.7.</t>
  </si>
  <si>
    <t>3.4.8.</t>
  </si>
  <si>
    <t>3.4.9.</t>
  </si>
  <si>
    <t>3.4.10.</t>
  </si>
  <si>
    <t>3.4.11.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</si>
  <si>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</si>
  <si>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</si>
  <si>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</si>
  <si>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</si>
  <si>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</si>
  <si>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</si>
  <si>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</si>
  <si>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</si>
  <si>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3.5.9.</t>
  </si>
  <si>
    <t>3.5.10.</t>
  </si>
  <si>
    <t>3.5.11.</t>
  </si>
  <si>
    <t>3.6.1.</t>
  </si>
  <si>
    <t>3.6.2.</t>
  </si>
  <si>
    <t>3.6.3.</t>
  </si>
  <si>
    <t>3.6.4.</t>
  </si>
  <si>
    <t>3.6.5.</t>
  </si>
  <si>
    <t>3.6.6.</t>
  </si>
  <si>
    <t>3.6.7.</t>
  </si>
  <si>
    <t>3.6.8.</t>
  </si>
  <si>
    <r>
      <t xml:space="preserve">BENDRA PASLAUGŲ KAINA Eur be PVM
</t>
    </r>
    <r>
      <rPr>
        <b/>
        <i/>
        <sz val="11"/>
        <color theme="1"/>
        <rFont val="Times New Roman"/>
        <family val="1"/>
      </rPr>
      <t>(6=4*5)</t>
    </r>
  </si>
  <si>
    <r>
      <rPr>
        <b/>
        <u/>
        <sz val="11"/>
        <color theme="1"/>
        <rFont val="Times New Roman"/>
        <family val="1"/>
        <charset val="186"/>
      </rPr>
      <t>1 Pirkimo objekto dalis</t>
    </r>
    <r>
      <rPr>
        <b/>
        <sz val="11"/>
        <color theme="1"/>
        <rFont val="Times New Roman"/>
        <family val="1"/>
      </rPr>
      <t>. Transporto priemonių, priekabų ir stabdžių stendo techninė priežiūra ir remontas Kauno mieste</t>
    </r>
  </si>
  <si>
    <t>1.2. Peugeot Expert, Nr. LPC 035</t>
  </si>
  <si>
    <t>1.3.  Renault Master, Nr. HNM 016</t>
  </si>
  <si>
    <t>1.4.  Iveco 35S15, Nr. GTT 769</t>
  </si>
  <si>
    <t>1.5. Peugeot Expert, Nr. LPC 039</t>
  </si>
  <si>
    <t>2.1. VW Caddy, Nr. HJL 639</t>
  </si>
  <si>
    <t>2.2. Iveco 35S15, Nr. JBD 054</t>
  </si>
  <si>
    <t>2.3. Renault Master, Nr. HNM 018</t>
  </si>
  <si>
    <t>2.5. VW Multivan, Nr. GZN 600</t>
  </si>
  <si>
    <t>2.6. Mitsubishi  L200, Nr.  EFM 928</t>
  </si>
  <si>
    <t>2.7. VW Caddy, Nr. HJL 642</t>
  </si>
  <si>
    <t>2.8. Peugeot Expert, Nr. LPC 044</t>
  </si>
  <si>
    <t>2.9. Peugeot Expert, Nr. LPC 034</t>
  </si>
  <si>
    <t>2.10. Tauras 3500, Nr. BG404 (priekaba)</t>
  </si>
  <si>
    <t>2.11. Tiki BP750-L, Nr. NR841 (priekaba)</t>
  </si>
  <si>
    <t>2.12. Tauras 700V-02, Nr. GJ006 (priekaba)</t>
  </si>
  <si>
    <t>2.13. Tiki BP750-L, Nr. NR842 (priekaba)</t>
  </si>
  <si>
    <t>2.14. Tauras 700V-01, Nr. BM655 (priekaba)</t>
  </si>
  <si>
    <t>3.1. Iveco 35S15, Nr. JBD 062</t>
  </si>
  <si>
    <t>3.2. Peugeot Expert, Nr. LPC 041</t>
  </si>
  <si>
    <t>3.3. Peugeot Expert, Nr. LPC 043</t>
  </si>
  <si>
    <t>3.4. Peugeot Expert, Nr. LPC 042</t>
  </si>
  <si>
    <r>
      <rPr>
        <b/>
        <u/>
        <sz val="11"/>
        <color theme="1"/>
        <rFont val="Times New Roman"/>
        <family val="1"/>
        <charset val="186"/>
      </rPr>
      <t>3 Pirkimo objekto dalis</t>
    </r>
    <r>
      <rPr>
        <b/>
        <sz val="11"/>
        <color theme="1"/>
        <rFont val="Times New Roman"/>
        <family val="1"/>
      </rPr>
      <t>. Transporto priemonių, priekabų ir stabdžių stendo techninė priežiūra ir remontas Panevėžio mieste</t>
    </r>
  </si>
  <si>
    <t>3.5. Mitsubishi L200, Nr. EFM 929</t>
  </si>
  <si>
    <t>2.6.9.</t>
  </si>
  <si>
    <t>2.6.10.</t>
  </si>
  <si>
    <t>2.6.11.</t>
  </si>
  <si>
    <t>2.7.9.</t>
  </si>
  <si>
    <t>2.7.10.</t>
  </si>
  <si>
    <t>2.7.11.</t>
  </si>
  <si>
    <t>2.8.1.</t>
  </si>
  <si>
    <t>2.8.2.</t>
  </si>
  <si>
    <t>2.8.3.</t>
  </si>
  <si>
    <t>2.8.4.</t>
  </si>
  <si>
    <t>2.8.5.</t>
  </si>
  <si>
    <t>2.8.6.</t>
  </si>
  <si>
    <t>2.8.7.</t>
  </si>
  <si>
    <t>2.8.8.</t>
  </si>
  <si>
    <t>2.8.9.</t>
  </si>
  <si>
    <t>2.8.10.</t>
  </si>
  <si>
    <t>2.8.11.</t>
  </si>
  <si>
    <t>2.9.1.</t>
  </si>
  <si>
    <t>2.9.2.</t>
  </si>
  <si>
    <t>2.9.3.</t>
  </si>
  <si>
    <t>2.9.4.</t>
  </si>
  <si>
    <t>2.9.5.</t>
  </si>
  <si>
    <t>2.9.6.</t>
  </si>
  <si>
    <t>2.9.7.</t>
  </si>
  <si>
    <t>2.9.8.</t>
  </si>
  <si>
    <t>2.9.9.</t>
  </si>
  <si>
    <t>2.9.10.</t>
  </si>
  <si>
    <t>2.9.11.</t>
  </si>
  <si>
    <t>2.10.1.</t>
  </si>
  <si>
    <t>2.10.2.</t>
  </si>
  <si>
    <t>2.10.3.</t>
  </si>
  <si>
    <t>2.10.4.</t>
  </si>
  <si>
    <t>2.10.5.</t>
  </si>
  <si>
    <t>2.10.6.</t>
  </si>
  <si>
    <t>2.10.7.</t>
  </si>
  <si>
    <t>2.10.8.</t>
  </si>
  <si>
    <t>2.11.1.</t>
  </si>
  <si>
    <t>2.11.2.</t>
  </si>
  <si>
    <t>2.11.3.</t>
  </si>
  <si>
    <t>2.11.4.</t>
  </si>
  <si>
    <t>2.11.5.</t>
  </si>
  <si>
    <t>2.11.6.</t>
  </si>
  <si>
    <t>2.11.7.</t>
  </si>
  <si>
    <t>2.11.8.</t>
  </si>
  <si>
    <t>2.12.1.</t>
  </si>
  <si>
    <t>2.12.2.</t>
  </si>
  <si>
    <t>2.12.3.</t>
  </si>
  <si>
    <t>2.12.4.</t>
  </si>
  <si>
    <t>2.12.5.</t>
  </si>
  <si>
    <t>2.12.6.</t>
  </si>
  <si>
    <t>2.12.7.</t>
  </si>
  <si>
    <t>2.12.8.</t>
  </si>
  <si>
    <t>2.13.1.</t>
  </si>
  <si>
    <t>2.13.2.</t>
  </si>
  <si>
    <t>2.13.3.</t>
  </si>
  <si>
    <t>2.13.4.</t>
  </si>
  <si>
    <t>2.13.5.</t>
  </si>
  <si>
    <t>2.13.6.</t>
  </si>
  <si>
    <t>2.13.7.</t>
  </si>
  <si>
    <t>2.13.8.</t>
  </si>
  <si>
    <t>2.14.1.</t>
  </si>
  <si>
    <t>2.14.2.</t>
  </si>
  <si>
    <t>2.14.3.</t>
  </si>
  <si>
    <t>2.14.4.</t>
  </si>
  <si>
    <t>2.14.5.</t>
  </si>
  <si>
    <t>2.14.6.</t>
  </si>
  <si>
    <t>2.14.7.</t>
  </si>
  <si>
    <t>2.14.8.</t>
  </si>
  <si>
    <t>val.</t>
  </si>
  <si>
    <t>Elektros sistemos ir apšvietimo techninė priežiūra ir remontas</t>
  </si>
  <si>
    <t>1.6. Fiat Ducato, Nr. JJP 256</t>
  </si>
  <si>
    <t>1.7. Švytukas 350A, Nr. ER772 (stabdžių stendas)</t>
  </si>
  <si>
    <t>1.6.9.</t>
  </si>
  <si>
    <t>1.6.10.</t>
  </si>
  <si>
    <t>1.6.11.</t>
  </si>
  <si>
    <t>1.7.1.</t>
  </si>
  <si>
    <t>1.7.2.</t>
  </si>
  <si>
    <t>1.7.3.</t>
  </si>
  <si>
    <t>1.7.4.</t>
  </si>
  <si>
    <t>1.7.5.</t>
  </si>
  <si>
    <t>1.7.6.</t>
  </si>
  <si>
    <t>1.7.7.</t>
  </si>
  <si>
    <t>1.7.8.</t>
  </si>
  <si>
    <t>Bendra kaina Eur be PVM
(Eil. Nr. 1.1 - 1.7 SUMA)</t>
  </si>
  <si>
    <t>2.15.1.</t>
  </si>
  <si>
    <t>2.15.2.</t>
  </si>
  <si>
    <t>2.15.3.</t>
  </si>
  <si>
    <t>2.15.4.</t>
  </si>
  <si>
    <t>2.15.5.</t>
  </si>
  <si>
    <t>2.15.6.</t>
  </si>
  <si>
    <t>2.15.7.</t>
  </si>
  <si>
    <t>2.15.8.</t>
  </si>
  <si>
    <t>Bendra kaina Eur be PVM
(Eil. Nr. 2.1 - 2.15 SUMA)</t>
  </si>
  <si>
    <r>
      <rPr>
        <b/>
        <u/>
        <sz val="11"/>
        <color theme="1"/>
        <rFont val="Times New Roman"/>
        <family val="1"/>
        <charset val="186"/>
      </rPr>
      <t>2 Pirkimo objekto dalis</t>
    </r>
    <r>
      <rPr>
        <b/>
        <sz val="11"/>
        <color theme="1"/>
        <rFont val="Times New Roman"/>
        <family val="1"/>
      </rPr>
      <t>. Transporto priemonių, priekabų ir stabdžių stendo techninė priežiūra ir remontas Klaipėdos mieste</t>
    </r>
  </si>
  <si>
    <t>Bendra kaina Eur be PVM
(Eil. Nr. 3.1 - 3.6 SUMA)</t>
  </si>
  <si>
    <t>2.15. Rydwan A2700, Nr. HH190 (stabdžių stendas)</t>
  </si>
  <si>
    <t>3.6. BM 20200 VA 3500U5, Nr. HF582 (stabdžių stendas)</t>
  </si>
  <si>
    <t>Pirkimo sąlygų 5 priedo 2 priedas</t>
  </si>
  <si>
    <t xml:space="preserve">Transporto priemonių, priekabų ir stabdžių stendų techninės priežiūros ir remonto paslaugų įkainių lentelės forma (Kauno miestas) (1 Pirkimo objekto dalis) </t>
  </si>
  <si>
    <t>Būtina užpildyti visas Pirkimo sąlygų 5 priedo  2 priedo „Įkainių lentelė“ lentelėje nurodytas pozicijas.</t>
  </si>
  <si>
    <t>Įkainių lentelė</t>
  </si>
  <si>
    <t xml:space="preserve">Transporto priemonių, priekabų ir stabdžių stendų techninės priežiūros ir remonto paslaugų įkainių lentelės forma (Klaipėdos miestas) (2 Pirkimo objekto dalis) </t>
  </si>
  <si>
    <t xml:space="preserve">Transporto priemonių, priekabų ir stabdžių stendų techninės priežiūros ir remonto paslaugų įkainių lentelės forma (Panevėžio miestas) (3 Pirkimo objekto dalis)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</si>
</sst>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#,##0.00"/>
  </numFmts>
  <fonts count="20" x14ac:knownFonts="1">
    <font>
      <sz val="11"/>
      <color rgb="FF000000"/>
      <name val="Aptos Narrow"/>
      <family val="2"/>
    </font>
    <font>
      <sz val="11"/>
      <color rgb="FF000000"/>
      <name val="Times New Roman"/>
      <family val="1"/>
      <charset val="186"/>
    </font>
    <font>
      <sz val="11"/>
      <color rgb="FFFF0000"/>
      <name val="Aptos Narrow"/>
      <family val="2"/>
      <scheme val="minor"/>
    </font>
    <font>
      <sz val="11"/>
      <color theme="1"/>
      <name val="Times New Roman"/>
      <family val="1"/>
    </font>
    <font>
      <sz val="11"/>
      <color rgb="FF7030A0"/>
      <name val="Aptos Narrow"/>
      <family val="2"/>
      <scheme val="minor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</font>
    <font>
      <b/>
      <i/>
      <sz val="11"/>
      <color rgb="FF000000"/>
      <name val="Times New Roman"/>
      <family val="1"/>
    </font>
    <font>
      <b/>
      <u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u/>
      <sz val="11"/>
      <color rgb="FFFF0000"/>
      <name val="Times New Roman"/>
      <family val="1"/>
      <charset val="186"/>
    </font>
    <font>
      <b/>
      <u/>
      <sz val="11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rgb="FF000000"/>
      <name val="Aptos Narrow"/>
      <family val="2"/>
      <charset val="186"/>
    </font>
    <font>
      <b/>
      <sz val="11"/>
      <color rgb="FF000000"/>
      <name val="Times New Roman"/>
      <family val="1"/>
      <charset val="186"/>
    </font>
    <font>
      <b/>
      <i/>
      <sz val="11"/>
      <color rgb="FF000000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/>
    <xf numFmtId="0" fontId="2" fillId="0" borderId="0" xfId="0" applyFont="1"/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4" fillId="0" borderId="0" xfId="0" applyFont="1"/>
    <xf numFmtId="0" fontId="3" fillId="5" borderId="5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center" vertical="center"/>
    </xf>
    <xf numFmtId="0" fontId="11" fillId="0" borderId="0" xfId="0" applyFont="1"/>
    <xf numFmtId="0" fontId="11" fillId="0" borderId="4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/>
    <xf numFmtId="0" fontId="11" fillId="0" borderId="13" xfId="0" applyFont="1" applyBorder="1" applyAlignment="1">
      <alignment horizontal="justify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/>
    <xf numFmtId="0" fontId="11" fillId="0" borderId="2" xfId="0" applyFont="1" applyBorder="1" applyAlignment="1">
      <alignment horizontal="justify" vertical="center" wrapText="1"/>
    </xf>
    <xf numFmtId="2" fontId="3" fillId="9" borderId="4" xfId="0" applyNumberFormat="1" applyFont="1" applyFill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0" fontId="15" fillId="0" borderId="5" xfId="0" applyFont="1" applyBorder="1"/>
    <xf numFmtId="0" fontId="15" fillId="3" borderId="4" xfId="0" applyFont="1" applyFill="1" applyBorder="1" applyAlignment="1">
      <alignment horizontal="center" vertical="center"/>
    </xf>
    <xf numFmtId="2" fontId="15" fillId="3" borderId="4" xfId="0" applyNumberFormat="1" applyFont="1" applyFill="1" applyBorder="1" applyAlignment="1">
      <alignment horizontal="center" vertical="center"/>
    </xf>
    <xf numFmtId="164" fontId="15" fillId="4" borderId="4" xfId="0" applyNumberFormat="1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164" fontId="15" fillId="6" borderId="4" xfId="0" applyNumberFormat="1" applyFont="1" applyFill="1" applyBorder="1" applyAlignment="1" applyProtection="1">
      <alignment horizontal="center" vertical="center"/>
      <protection locked="0"/>
    </xf>
    <xf numFmtId="164" fontId="15" fillId="0" borderId="4" xfId="0" applyNumberFormat="1" applyFont="1" applyBorder="1" applyAlignment="1">
      <alignment horizontal="center" vertical="center"/>
    </xf>
    <xf numFmtId="0" fontId="11" fillId="5" borderId="1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/>
    </xf>
    <xf numFmtId="0" fontId="11" fillId="5" borderId="16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5" fillId="7" borderId="0" xfId="0" applyFont="1" applyFill="1"/>
    <xf numFmtId="2" fontId="11" fillId="9" borderId="4" xfId="0" applyNumberFormat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Border="1"/>
    <xf numFmtId="0" fontId="0" fillId="3" borderId="4" xfId="0" applyFill="1" applyBorder="1" applyAlignment="1">
      <alignment horizontal="center" vertical="center"/>
    </xf>
    <xf numFmtId="2" fontId="0" fillId="3" borderId="4" xfId="0" applyNumberFormat="1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164" fontId="0" fillId="6" borderId="4" xfId="0" applyNumberFormat="1" applyFill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0" fontId="11" fillId="0" borderId="3" xfId="0" applyFont="1" applyBorder="1" applyAlignment="1">
      <alignment horizontal="left"/>
    </xf>
    <xf numFmtId="0" fontId="3" fillId="5" borderId="16" xfId="0" applyFont="1" applyFill="1" applyBorder="1" applyAlignment="1">
      <alignment horizontal="center" vertical="center"/>
    </xf>
    <xf numFmtId="0" fontId="19" fillId="0" borderId="0" xfId="0" applyFont="1"/>
    <xf numFmtId="0" fontId="1" fillId="0" borderId="0" xfId="0" applyFont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7" fillId="9" borderId="2" xfId="0" applyFont="1" applyFill="1" applyBorder="1" applyAlignment="1">
      <alignment horizontal="right" vertical="center" wrapText="1"/>
    </xf>
    <xf numFmtId="0" fontId="7" fillId="9" borderId="14" xfId="0" applyFont="1" applyFill="1" applyBorder="1" applyAlignment="1">
      <alignment horizontal="right" vertical="center" wrapText="1"/>
    </xf>
    <xf numFmtId="0" fontId="7" fillId="9" borderId="12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left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3" fillId="8" borderId="2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right" vertical="center" wrapText="1"/>
    </xf>
    <xf numFmtId="0" fontId="6" fillId="9" borderId="14" xfId="0" applyFont="1" applyFill="1" applyBorder="1" applyAlignment="1">
      <alignment horizontal="right" vertical="center" wrapText="1"/>
    </xf>
    <xf numFmtId="0" fontId="6" fillId="9" borderId="12" xfId="0" applyFont="1" applyFill="1" applyBorder="1" applyAlignment="1">
      <alignment horizontal="right" vertical="center" wrapText="1"/>
    </xf>
    <xf numFmtId="0" fontId="6" fillId="4" borderId="18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C0730-E278-44C1-930C-05E8A8DB38D4}">
  <dimension ref="A1:H93"/>
  <sheetViews>
    <sheetView topLeftCell="A87" zoomScaleNormal="100" workbookViewId="0">
      <selection activeCell="A93" sqref="A93:E93"/>
    </sheetView>
  </sheetViews>
  <sheetFormatPr defaultColWidth="8.7109375" defaultRowHeight="15" x14ac:dyDescent="0.25"/>
  <cols>
    <col min="1" max="1" width="8.5703125" style="73" customWidth="1"/>
    <col min="2" max="2" width="96.42578125" customWidth="1"/>
    <col min="3" max="3" width="15.28515625" style="74" customWidth="1"/>
    <col min="4" max="4" width="16.7109375" customWidth="1"/>
    <col min="5" max="5" width="19.85546875" style="73" customWidth="1"/>
    <col min="6" max="6" width="18.28515625" style="73" customWidth="1"/>
    <col min="13" max="13" width="40.85546875" customWidth="1"/>
  </cols>
  <sheetData>
    <row r="1" spans="1:8" x14ac:dyDescent="0.25">
      <c r="E1" s="1" t="s">
        <v>343</v>
      </c>
    </row>
    <row r="2" spans="1:8" x14ac:dyDescent="0.25">
      <c r="B2" s="83" t="s">
        <v>344</v>
      </c>
    </row>
    <row r="3" spans="1:8" ht="15.75" thickBot="1" x14ac:dyDescent="0.3">
      <c r="F3" s="84" t="s">
        <v>346</v>
      </c>
    </row>
    <row r="4" spans="1:8" ht="96.75" customHeight="1" thickBot="1" x14ac:dyDescent="0.3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7" t="s">
        <v>221</v>
      </c>
    </row>
    <row r="5" spans="1:8" ht="34.5" customHeight="1" thickBot="1" x14ac:dyDescent="0.3">
      <c r="A5" s="18">
        <v>1</v>
      </c>
      <c r="B5" s="19">
        <v>2</v>
      </c>
      <c r="C5" s="19">
        <v>3</v>
      </c>
      <c r="D5" s="18">
        <v>4</v>
      </c>
      <c r="E5" s="20">
        <v>5</v>
      </c>
      <c r="F5" s="20">
        <v>6</v>
      </c>
      <c r="G5" s="75"/>
    </row>
    <row r="6" spans="1:8" ht="36.6" customHeight="1" thickBot="1" x14ac:dyDescent="0.3">
      <c r="A6" s="102" t="s">
        <v>222</v>
      </c>
      <c r="B6" s="119"/>
      <c r="C6" s="120"/>
      <c r="D6" s="121"/>
      <c r="E6" s="76"/>
      <c r="F6" s="77"/>
      <c r="G6" s="75"/>
    </row>
    <row r="7" spans="1:8" ht="15" customHeight="1" thickBot="1" x14ac:dyDescent="0.3">
      <c r="A7" s="122" t="s">
        <v>5</v>
      </c>
      <c r="B7" s="123"/>
      <c r="C7" s="123"/>
      <c r="D7" s="123"/>
      <c r="E7" s="124"/>
      <c r="F7" s="78">
        <f>SUM(F8:F18)</f>
        <v>0</v>
      </c>
      <c r="G7" s="75"/>
      <c r="H7" s="2"/>
    </row>
    <row r="8" spans="1:8" ht="20.100000000000001" customHeight="1" thickBot="1" x14ac:dyDescent="0.3">
      <c r="A8" s="3" t="s">
        <v>6</v>
      </c>
      <c r="B8" s="21" t="s">
        <v>7</v>
      </c>
      <c r="C8" s="22" t="s">
        <v>8</v>
      </c>
      <c r="D8" s="4">
        <v>4</v>
      </c>
      <c r="E8" s="79"/>
      <c r="F8" s="80">
        <f>D8*E8</f>
        <v>0</v>
      </c>
      <c r="G8" s="75"/>
      <c r="H8" s="2"/>
    </row>
    <row r="9" spans="1:8" ht="20.100000000000001" customHeight="1" thickBot="1" x14ac:dyDescent="0.3">
      <c r="A9" s="3" t="s">
        <v>9</v>
      </c>
      <c r="B9" s="21" t="s">
        <v>10</v>
      </c>
      <c r="C9" s="22" t="s">
        <v>8</v>
      </c>
      <c r="D9" s="4">
        <v>9</v>
      </c>
      <c r="E9" s="79"/>
      <c r="F9" s="80">
        <f t="shared" ref="F9:F18" si="0">D9*E9</f>
        <v>0</v>
      </c>
      <c r="G9" s="75"/>
      <c r="H9" s="2"/>
    </row>
    <row r="10" spans="1:8" ht="35.450000000000003" customHeight="1" thickBot="1" x14ac:dyDescent="0.3">
      <c r="A10" s="3" t="s">
        <v>11</v>
      </c>
      <c r="B10" s="23" t="s">
        <v>12</v>
      </c>
      <c r="C10" s="24" t="s">
        <v>8</v>
      </c>
      <c r="D10" s="4">
        <v>6</v>
      </c>
      <c r="E10" s="79"/>
      <c r="F10" s="80">
        <f t="shared" si="0"/>
        <v>0</v>
      </c>
      <c r="G10" s="75"/>
      <c r="H10" s="2"/>
    </row>
    <row r="11" spans="1:8" ht="15.75" thickBot="1" x14ac:dyDescent="0.3">
      <c r="A11" s="3" t="s">
        <v>13</v>
      </c>
      <c r="B11" s="21" t="s">
        <v>14</v>
      </c>
      <c r="C11" s="22" t="s">
        <v>8</v>
      </c>
      <c r="D11" s="4">
        <v>2</v>
      </c>
      <c r="E11" s="79"/>
      <c r="F11" s="80">
        <f t="shared" si="0"/>
        <v>0</v>
      </c>
      <c r="H11" s="2"/>
    </row>
    <row r="12" spans="1:8" ht="15.75" thickBot="1" x14ac:dyDescent="0.3">
      <c r="A12" s="3" t="s">
        <v>15</v>
      </c>
      <c r="B12" s="21" t="s">
        <v>16</v>
      </c>
      <c r="C12" s="22" t="s">
        <v>8</v>
      </c>
      <c r="D12" s="4">
        <v>6</v>
      </c>
      <c r="E12" s="79"/>
      <c r="F12" s="80">
        <f t="shared" si="0"/>
        <v>0</v>
      </c>
      <c r="H12" s="2"/>
    </row>
    <row r="13" spans="1:8" ht="15.75" thickBot="1" x14ac:dyDescent="0.3">
      <c r="A13" s="3" t="s">
        <v>17</v>
      </c>
      <c r="B13" s="21" t="s">
        <v>18</v>
      </c>
      <c r="C13" s="22" t="s">
        <v>8</v>
      </c>
      <c r="D13" s="4">
        <v>2</v>
      </c>
      <c r="E13" s="79"/>
      <c r="F13" s="80">
        <f t="shared" si="0"/>
        <v>0</v>
      </c>
      <c r="H13" s="2"/>
    </row>
    <row r="14" spans="1:8" ht="15.75" thickBot="1" x14ac:dyDescent="0.3">
      <c r="A14" s="3" t="s">
        <v>19</v>
      </c>
      <c r="B14" s="21" t="s">
        <v>20</v>
      </c>
      <c r="C14" s="22" t="s">
        <v>8</v>
      </c>
      <c r="D14" s="4">
        <v>6</v>
      </c>
      <c r="E14" s="79"/>
      <c r="F14" s="80">
        <f t="shared" si="0"/>
        <v>0</v>
      </c>
      <c r="H14" s="5"/>
    </row>
    <row r="15" spans="1:8" ht="15.75" thickBot="1" x14ac:dyDescent="0.3">
      <c r="A15" s="3" t="s">
        <v>21</v>
      </c>
      <c r="B15" s="21" t="s">
        <v>22</v>
      </c>
      <c r="C15" s="22" t="s">
        <v>8</v>
      </c>
      <c r="D15" s="4">
        <v>6</v>
      </c>
      <c r="E15" s="79"/>
      <c r="F15" s="80">
        <f t="shared" si="0"/>
        <v>0</v>
      </c>
      <c r="H15" s="2"/>
    </row>
    <row r="16" spans="1:8" ht="34.5" customHeight="1" thickBot="1" x14ac:dyDescent="0.3">
      <c r="A16" s="6" t="s">
        <v>23</v>
      </c>
      <c r="B16" s="23" t="s">
        <v>24</v>
      </c>
      <c r="C16" s="24" t="s">
        <v>8</v>
      </c>
      <c r="D16" s="4">
        <v>5</v>
      </c>
      <c r="E16" s="79"/>
      <c r="F16" s="80">
        <f t="shared" si="0"/>
        <v>0</v>
      </c>
    </row>
    <row r="17" spans="1:7" ht="15.75" thickBot="1" x14ac:dyDescent="0.3">
      <c r="A17" s="7" t="s">
        <v>25</v>
      </c>
      <c r="B17" s="25" t="s">
        <v>26</v>
      </c>
      <c r="C17" s="22" t="s">
        <v>8</v>
      </c>
      <c r="D17" s="4">
        <v>1</v>
      </c>
      <c r="E17" s="79"/>
      <c r="F17" s="80">
        <f t="shared" si="0"/>
        <v>0</v>
      </c>
    </row>
    <row r="18" spans="1:7" ht="15.75" thickBot="1" x14ac:dyDescent="0.3">
      <c r="A18" s="6" t="s">
        <v>27</v>
      </c>
      <c r="B18" s="81" t="s">
        <v>28</v>
      </c>
      <c r="C18" s="62" t="s">
        <v>29</v>
      </c>
      <c r="D18" s="82">
        <v>1</v>
      </c>
      <c r="E18" s="79"/>
      <c r="F18" s="80">
        <f t="shared" si="0"/>
        <v>0</v>
      </c>
    </row>
    <row r="19" spans="1:7" ht="15" customHeight="1" thickBot="1" x14ac:dyDescent="0.3">
      <c r="A19" s="122" t="s">
        <v>223</v>
      </c>
      <c r="B19" s="123"/>
      <c r="C19" s="123"/>
      <c r="D19" s="123"/>
      <c r="E19" s="124"/>
      <c r="F19" s="78">
        <f>SUM(F20:F30)</f>
        <v>0</v>
      </c>
      <c r="G19" s="75"/>
    </row>
    <row r="20" spans="1:7" ht="20.100000000000001" customHeight="1" thickBot="1" x14ac:dyDescent="0.3">
      <c r="A20" s="3" t="s">
        <v>30</v>
      </c>
      <c r="B20" s="21" t="s">
        <v>7</v>
      </c>
      <c r="C20" s="22" t="s">
        <v>8</v>
      </c>
      <c r="D20" s="4">
        <v>2</v>
      </c>
      <c r="E20" s="79"/>
      <c r="F20" s="80">
        <f t="shared" ref="F20:F30" si="1">D20*E20</f>
        <v>0</v>
      </c>
      <c r="G20" s="75"/>
    </row>
    <row r="21" spans="1:7" ht="20.100000000000001" customHeight="1" thickBot="1" x14ac:dyDescent="0.3">
      <c r="A21" s="3" t="s">
        <v>31</v>
      </c>
      <c r="B21" s="21" t="s">
        <v>10</v>
      </c>
      <c r="C21" s="22" t="s">
        <v>8</v>
      </c>
      <c r="D21" s="4">
        <v>5</v>
      </c>
      <c r="E21" s="79"/>
      <c r="F21" s="80">
        <f t="shared" si="1"/>
        <v>0</v>
      </c>
      <c r="G21" s="75"/>
    </row>
    <row r="22" spans="1:7" ht="35.450000000000003" customHeight="1" thickBot="1" x14ac:dyDescent="0.3">
      <c r="A22" s="3" t="s">
        <v>32</v>
      </c>
      <c r="B22" s="23" t="s">
        <v>12</v>
      </c>
      <c r="C22" s="24" t="s">
        <v>8</v>
      </c>
      <c r="D22" s="4">
        <v>4</v>
      </c>
      <c r="E22" s="79"/>
      <c r="F22" s="80">
        <f t="shared" si="1"/>
        <v>0</v>
      </c>
      <c r="G22" s="75"/>
    </row>
    <row r="23" spans="1:7" ht="15.75" thickBot="1" x14ac:dyDescent="0.3">
      <c r="A23" s="3" t="s">
        <v>33</v>
      </c>
      <c r="B23" s="21" t="s">
        <v>14</v>
      </c>
      <c r="C23" s="22" t="s">
        <v>8</v>
      </c>
      <c r="D23" s="4">
        <v>1</v>
      </c>
      <c r="E23" s="79"/>
      <c r="F23" s="80">
        <f t="shared" si="1"/>
        <v>0</v>
      </c>
    </row>
    <row r="24" spans="1:7" ht="15.75" thickBot="1" x14ac:dyDescent="0.3">
      <c r="A24" s="3" t="s">
        <v>34</v>
      </c>
      <c r="B24" s="21" t="s">
        <v>16</v>
      </c>
      <c r="C24" s="22" t="s">
        <v>8</v>
      </c>
      <c r="D24" s="4">
        <v>3</v>
      </c>
      <c r="E24" s="79"/>
      <c r="F24" s="80">
        <f t="shared" si="1"/>
        <v>0</v>
      </c>
    </row>
    <row r="25" spans="1:7" ht="15.75" thickBot="1" x14ac:dyDescent="0.3">
      <c r="A25" s="3" t="s">
        <v>35</v>
      </c>
      <c r="B25" s="21" t="s">
        <v>18</v>
      </c>
      <c r="C25" s="22" t="s">
        <v>8</v>
      </c>
      <c r="D25" s="4">
        <v>2</v>
      </c>
      <c r="E25" s="79"/>
      <c r="F25" s="80">
        <f t="shared" si="1"/>
        <v>0</v>
      </c>
    </row>
    <row r="26" spans="1:7" ht="15.75" thickBot="1" x14ac:dyDescent="0.3">
      <c r="A26" s="3" t="s">
        <v>36</v>
      </c>
      <c r="B26" s="21" t="s">
        <v>20</v>
      </c>
      <c r="C26" s="22" t="s">
        <v>8</v>
      </c>
      <c r="D26" s="4">
        <v>3</v>
      </c>
      <c r="E26" s="79"/>
      <c r="F26" s="80">
        <f t="shared" si="1"/>
        <v>0</v>
      </c>
    </row>
    <row r="27" spans="1:7" ht="15.75" thickBot="1" x14ac:dyDescent="0.3">
      <c r="A27" s="3" t="s">
        <v>37</v>
      </c>
      <c r="B27" s="21" t="s">
        <v>22</v>
      </c>
      <c r="C27" s="22" t="s">
        <v>8</v>
      </c>
      <c r="D27" s="4">
        <v>2</v>
      </c>
      <c r="E27" s="79"/>
      <c r="F27" s="80">
        <f t="shared" si="1"/>
        <v>0</v>
      </c>
    </row>
    <row r="28" spans="1:7" ht="31.5" customHeight="1" thickBot="1" x14ac:dyDescent="0.3">
      <c r="A28" s="6" t="s">
        <v>38</v>
      </c>
      <c r="B28" s="23" t="s">
        <v>24</v>
      </c>
      <c r="C28" s="24" t="s">
        <v>8</v>
      </c>
      <c r="D28" s="4">
        <v>4</v>
      </c>
      <c r="E28" s="79"/>
      <c r="F28" s="80">
        <f t="shared" si="1"/>
        <v>0</v>
      </c>
    </row>
    <row r="29" spans="1:7" ht="18" customHeight="1" thickBot="1" x14ac:dyDescent="0.3">
      <c r="A29" s="7" t="s">
        <v>39</v>
      </c>
      <c r="B29" s="25" t="s">
        <v>26</v>
      </c>
      <c r="C29" s="22" t="s">
        <v>8</v>
      </c>
      <c r="D29" s="4">
        <v>1</v>
      </c>
      <c r="E29" s="79"/>
      <c r="F29" s="80">
        <f t="shared" si="1"/>
        <v>0</v>
      </c>
    </row>
    <row r="30" spans="1:7" ht="15.75" thickBot="1" x14ac:dyDescent="0.3">
      <c r="A30" s="3" t="s">
        <v>40</v>
      </c>
      <c r="B30" s="26" t="s">
        <v>28</v>
      </c>
      <c r="C30" s="22" t="s">
        <v>29</v>
      </c>
      <c r="D30" s="4">
        <v>1</v>
      </c>
      <c r="E30" s="79"/>
      <c r="F30" s="80">
        <f t="shared" si="1"/>
        <v>0</v>
      </c>
    </row>
    <row r="31" spans="1:7" ht="15.75" thickBot="1" x14ac:dyDescent="0.3">
      <c r="A31" s="122" t="s">
        <v>224</v>
      </c>
      <c r="B31" s="123"/>
      <c r="C31" s="123"/>
      <c r="D31" s="123"/>
      <c r="E31" s="124"/>
      <c r="F31" s="78">
        <f>SUM(F32:F42)</f>
        <v>0</v>
      </c>
    </row>
    <row r="32" spans="1:7" ht="15.75" thickBot="1" x14ac:dyDescent="0.3">
      <c r="A32" s="8" t="s">
        <v>41</v>
      </c>
      <c r="B32" s="27" t="s">
        <v>7</v>
      </c>
      <c r="C32" s="22" t="s">
        <v>8</v>
      </c>
      <c r="D32" s="4">
        <v>5</v>
      </c>
      <c r="E32" s="79"/>
      <c r="F32" s="80">
        <f t="shared" ref="F32:F42" si="2">D32*E32</f>
        <v>0</v>
      </c>
    </row>
    <row r="33" spans="1:6" ht="15.75" thickBot="1" x14ac:dyDescent="0.3">
      <c r="A33" s="8" t="s">
        <v>42</v>
      </c>
      <c r="B33" s="27" t="s">
        <v>10</v>
      </c>
      <c r="C33" s="22" t="s">
        <v>8</v>
      </c>
      <c r="D33" s="4">
        <v>6</v>
      </c>
      <c r="E33" s="79"/>
      <c r="F33" s="80">
        <f t="shared" si="2"/>
        <v>0</v>
      </c>
    </row>
    <row r="34" spans="1:6" ht="30.6" customHeight="1" thickBot="1" x14ac:dyDescent="0.3">
      <c r="A34" s="8" t="s">
        <v>43</v>
      </c>
      <c r="B34" s="27" t="s">
        <v>12</v>
      </c>
      <c r="C34" s="24" t="s">
        <v>8</v>
      </c>
      <c r="D34" s="4">
        <v>5</v>
      </c>
      <c r="E34" s="79"/>
      <c r="F34" s="80">
        <f t="shared" si="2"/>
        <v>0</v>
      </c>
    </row>
    <row r="35" spans="1:6" ht="19.5" customHeight="1" thickBot="1" x14ac:dyDescent="0.3">
      <c r="A35" s="8" t="s">
        <v>44</v>
      </c>
      <c r="B35" s="27" t="s">
        <v>14</v>
      </c>
      <c r="C35" s="22" t="s">
        <v>8</v>
      </c>
      <c r="D35" s="4">
        <v>2</v>
      </c>
      <c r="E35" s="79"/>
      <c r="F35" s="80">
        <f t="shared" si="2"/>
        <v>0</v>
      </c>
    </row>
    <row r="36" spans="1:6" ht="15.95" customHeight="1" thickBot="1" x14ac:dyDescent="0.3">
      <c r="A36" s="8" t="s">
        <v>45</v>
      </c>
      <c r="B36" s="27" t="s">
        <v>16</v>
      </c>
      <c r="C36" s="22" t="s">
        <v>8</v>
      </c>
      <c r="D36" s="4">
        <v>5</v>
      </c>
      <c r="E36" s="79"/>
      <c r="F36" s="80">
        <f t="shared" si="2"/>
        <v>0</v>
      </c>
    </row>
    <row r="37" spans="1:6" ht="17.100000000000001" customHeight="1" thickBot="1" x14ac:dyDescent="0.3">
      <c r="A37" s="8" t="s">
        <v>46</v>
      </c>
      <c r="B37" s="27" t="s">
        <v>18</v>
      </c>
      <c r="C37" s="22" t="s">
        <v>8</v>
      </c>
      <c r="D37" s="4">
        <v>2</v>
      </c>
      <c r="E37" s="79"/>
      <c r="F37" s="80">
        <f t="shared" si="2"/>
        <v>0</v>
      </c>
    </row>
    <row r="38" spans="1:6" ht="15.95" customHeight="1" thickBot="1" x14ac:dyDescent="0.3">
      <c r="A38" s="8" t="s">
        <v>47</v>
      </c>
      <c r="B38" s="27" t="s">
        <v>20</v>
      </c>
      <c r="C38" s="22" t="s">
        <v>8</v>
      </c>
      <c r="D38" s="4">
        <v>5</v>
      </c>
      <c r="E38" s="79"/>
      <c r="F38" s="80">
        <f t="shared" si="2"/>
        <v>0</v>
      </c>
    </row>
    <row r="39" spans="1:6" ht="15" customHeight="1" thickBot="1" x14ac:dyDescent="0.3">
      <c r="A39" s="8" t="s">
        <v>48</v>
      </c>
      <c r="B39" s="27" t="s">
        <v>22</v>
      </c>
      <c r="C39" s="22" t="s">
        <v>8</v>
      </c>
      <c r="D39" s="4">
        <v>4</v>
      </c>
      <c r="E39" s="79"/>
      <c r="F39" s="80">
        <f t="shared" si="2"/>
        <v>0</v>
      </c>
    </row>
    <row r="40" spans="1:6" ht="31.5" customHeight="1" thickBot="1" x14ac:dyDescent="0.3">
      <c r="A40" s="8" t="s">
        <v>49</v>
      </c>
      <c r="B40" s="27" t="s">
        <v>24</v>
      </c>
      <c r="C40" s="24" t="s">
        <v>8</v>
      </c>
      <c r="D40" s="4">
        <v>4</v>
      </c>
      <c r="E40" s="79"/>
      <c r="F40" s="80">
        <f t="shared" si="2"/>
        <v>0</v>
      </c>
    </row>
    <row r="41" spans="1:6" ht="15.95" customHeight="1" thickBot="1" x14ac:dyDescent="0.3">
      <c r="A41" s="8" t="s">
        <v>50</v>
      </c>
      <c r="B41" s="28" t="s">
        <v>26</v>
      </c>
      <c r="C41" s="22" t="s">
        <v>8</v>
      </c>
      <c r="D41" s="4">
        <v>1</v>
      </c>
      <c r="E41" s="79"/>
      <c r="F41" s="80">
        <f t="shared" si="2"/>
        <v>0</v>
      </c>
    </row>
    <row r="42" spans="1:6" ht="17.100000000000001" customHeight="1" thickBot="1" x14ac:dyDescent="0.3">
      <c r="A42" s="8" t="s">
        <v>51</v>
      </c>
      <c r="B42" s="29" t="s">
        <v>28</v>
      </c>
      <c r="C42" s="22" t="s">
        <v>29</v>
      </c>
      <c r="D42" s="4">
        <v>1</v>
      </c>
      <c r="E42" s="79"/>
      <c r="F42" s="80">
        <f t="shared" si="2"/>
        <v>0</v>
      </c>
    </row>
    <row r="43" spans="1:6" ht="15.75" thickBot="1" x14ac:dyDescent="0.3">
      <c r="A43" s="122" t="s">
        <v>225</v>
      </c>
      <c r="B43" s="123"/>
      <c r="C43" s="123"/>
      <c r="D43" s="123"/>
      <c r="E43" s="124"/>
      <c r="F43" s="78">
        <f>SUM(F44:F54)</f>
        <v>0</v>
      </c>
    </row>
    <row r="44" spans="1:6" ht="15.75" thickBot="1" x14ac:dyDescent="0.3">
      <c r="A44" s="8" t="s">
        <v>52</v>
      </c>
      <c r="B44" s="27" t="s">
        <v>7</v>
      </c>
      <c r="C44" s="22" t="s">
        <v>8</v>
      </c>
      <c r="D44" s="4">
        <v>4</v>
      </c>
      <c r="E44" s="79"/>
      <c r="F44" s="80">
        <f t="shared" ref="F44:F54" si="3">D44*E44</f>
        <v>0</v>
      </c>
    </row>
    <row r="45" spans="1:6" ht="15.75" thickBot="1" x14ac:dyDescent="0.3">
      <c r="A45" s="8" t="s">
        <v>53</v>
      </c>
      <c r="B45" s="27" t="s">
        <v>10</v>
      </c>
      <c r="C45" s="22" t="s">
        <v>8</v>
      </c>
      <c r="D45" s="4">
        <v>6</v>
      </c>
      <c r="E45" s="79"/>
      <c r="F45" s="80">
        <f t="shared" si="3"/>
        <v>0</v>
      </c>
    </row>
    <row r="46" spans="1:6" ht="30.6" customHeight="1" thickBot="1" x14ac:dyDescent="0.3">
      <c r="A46" s="8" t="s">
        <v>54</v>
      </c>
      <c r="B46" s="27" t="s">
        <v>12</v>
      </c>
      <c r="C46" s="24" t="s">
        <v>8</v>
      </c>
      <c r="D46" s="4">
        <v>6</v>
      </c>
      <c r="E46" s="79"/>
      <c r="F46" s="80">
        <f t="shared" si="3"/>
        <v>0</v>
      </c>
    </row>
    <row r="47" spans="1:6" ht="19.5" customHeight="1" thickBot="1" x14ac:dyDescent="0.3">
      <c r="A47" s="8" t="s">
        <v>55</v>
      </c>
      <c r="B47" s="27" t="s">
        <v>14</v>
      </c>
      <c r="C47" s="22" t="s">
        <v>8</v>
      </c>
      <c r="D47" s="4">
        <v>3</v>
      </c>
      <c r="E47" s="79"/>
      <c r="F47" s="80">
        <f t="shared" si="3"/>
        <v>0</v>
      </c>
    </row>
    <row r="48" spans="1:6" ht="15.95" customHeight="1" thickBot="1" x14ac:dyDescent="0.3">
      <c r="A48" s="8" t="s">
        <v>56</v>
      </c>
      <c r="B48" s="27" t="s">
        <v>16</v>
      </c>
      <c r="C48" s="22" t="s">
        <v>8</v>
      </c>
      <c r="D48" s="4">
        <v>4</v>
      </c>
      <c r="E48" s="79"/>
      <c r="F48" s="80">
        <f t="shared" si="3"/>
        <v>0</v>
      </c>
    </row>
    <row r="49" spans="1:6" ht="17.100000000000001" customHeight="1" thickBot="1" x14ac:dyDescent="0.3">
      <c r="A49" s="8" t="s">
        <v>57</v>
      </c>
      <c r="B49" s="27" t="s">
        <v>18</v>
      </c>
      <c r="C49" s="22" t="s">
        <v>8</v>
      </c>
      <c r="D49" s="4">
        <v>2</v>
      </c>
      <c r="E49" s="79"/>
      <c r="F49" s="80">
        <f t="shared" si="3"/>
        <v>0</v>
      </c>
    </row>
    <row r="50" spans="1:6" ht="15.95" customHeight="1" thickBot="1" x14ac:dyDescent="0.3">
      <c r="A50" s="8" t="s">
        <v>58</v>
      </c>
      <c r="B50" s="27" t="s">
        <v>20</v>
      </c>
      <c r="C50" s="22" t="s">
        <v>8</v>
      </c>
      <c r="D50" s="4">
        <v>4</v>
      </c>
      <c r="E50" s="79"/>
      <c r="F50" s="80">
        <f t="shared" si="3"/>
        <v>0</v>
      </c>
    </row>
    <row r="51" spans="1:6" ht="15" customHeight="1" thickBot="1" x14ac:dyDescent="0.3">
      <c r="A51" s="8" t="s">
        <v>59</v>
      </c>
      <c r="B51" s="27" t="s">
        <v>22</v>
      </c>
      <c r="C51" s="22" t="s">
        <v>8</v>
      </c>
      <c r="D51" s="4">
        <v>4</v>
      </c>
      <c r="E51" s="79"/>
      <c r="F51" s="80">
        <f t="shared" si="3"/>
        <v>0</v>
      </c>
    </row>
    <row r="52" spans="1:6" ht="30" customHeight="1" thickBot="1" x14ac:dyDescent="0.3">
      <c r="A52" s="8" t="s">
        <v>60</v>
      </c>
      <c r="B52" s="27" t="s">
        <v>24</v>
      </c>
      <c r="C52" s="24" t="s">
        <v>8</v>
      </c>
      <c r="D52" s="4">
        <v>5</v>
      </c>
      <c r="E52" s="79"/>
      <c r="F52" s="80">
        <f t="shared" si="3"/>
        <v>0</v>
      </c>
    </row>
    <row r="53" spans="1:6" ht="15.95" customHeight="1" thickBot="1" x14ac:dyDescent="0.3">
      <c r="A53" s="8" t="s">
        <v>61</v>
      </c>
      <c r="B53" s="25" t="s">
        <v>26</v>
      </c>
      <c r="C53" s="22" t="s">
        <v>8</v>
      </c>
      <c r="D53" s="4">
        <v>1</v>
      </c>
      <c r="E53" s="79"/>
      <c r="F53" s="80">
        <f t="shared" si="3"/>
        <v>0</v>
      </c>
    </row>
    <row r="54" spans="1:6" ht="17.100000000000001" customHeight="1" thickBot="1" x14ac:dyDescent="0.3">
      <c r="A54" s="8" t="s">
        <v>62</v>
      </c>
      <c r="B54" s="26" t="s">
        <v>28</v>
      </c>
      <c r="C54" s="22" t="s">
        <v>29</v>
      </c>
      <c r="D54" s="4">
        <v>1</v>
      </c>
      <c r="E54" s="79"/>
      <c r="F54" s="80">
        <f t="shared" si="3"/>
        <v>0</v>
      </c>
    </row>
    <row r="55" spans="1:6" ht="17.45" customHeight="1" thickBot="1" x14ac:dyDescent="0.3">
      <c r="A55" s="113" t="s">
        <v>226</v>
      </c>
      <c r="B55" s="114"/>
      <c r="C55" s="114"/>
      <c r="D55" s="114"/>
      <c r="E55" s="115"/>
      <c r="F55" s="78">
        <f>SUM(F56:F66)</f>
        <v>0</v>
      </c>
    </row>
    <row r="56" spans="1:6" ht="15.75" thickBot="1" x14ac:dyDescent="0.3">
      <c r="A56" s="30" t="s">
        <v>63</v>
      </c>
      <c r="B56" s="31" t="s">
        <v>7</v>
      </c>
      <c r="C56" s="32" t="s">
        <v>8</v>
      </c>
      <c r="D56" s="10">
        <v>3</v>
      </c>
      <c r="E56" s="79"/>
      <c r="F56" s="80">
        <f t="shared" ref="F56:F66" si="4">D56*E56</f>
        <v>0</v>
      </c>
    </row>
    <row r="57" spans="1:6" ht="15.75" thickBot="1" x14ac:dyDescent="0.3">
      <c r="A57" s="33" t="s">
        <v>64</v>
      </c>
      <c r="B57" s="34" t="s">
        <v>10</v>
      </c>
      <c r="C57" s="32" t="s">
        <v>8</v>
      </c>
      <c r="D57" s="10">
        <v>5</v>
      </c>
      <c r="E57" s="79"/>
      <c r="F57" s="80">
        <f t="shared" si="4"/>
        <v>0</v>
      </c>
    </row>
    <row r="58" spans="1:6" ht="30.75" thickBot="1" x14ac:dyDescent="0.3">
      <c r="A58" s="32" t="s">
        <v>65</v>
      </c>
      <c r="B58" s="31" t="s">
        <v>12</v>
      </c>
      <c r="C58" s="33" t="s">
        <v>8</v>
      </c>
      <c r="D58" s="11">
        <v>4</v>
      </c>
      <c r="E58" s="79"/>
      <c r="F58" s="80">
        <f t="shared" si="4"/>
        <v>0</v>
      </c>
    </row>
    <row r="59" spans="1:6" ht="15.75" thickBot="1" x14ac:dyDescent="0.3">
      <c r="A59" s="35" t="s">
        <v>66</v>
      </c>
      <c r="B59" s="31" t="s">
        <v>14</v>
      </c>
      <c r="C59" s="32" t="s">
        <v>8</v>
      </c>
      <c r="D59" s="10">
        <v>2</v>
      </c>
      <c r="E59" s="79"/>
      <c r="F59" s="80">
        <f t="shared" si="4"/>
        <v>0</v>
      </c>
    </row>
    <row r="60" spans="1:6" ht="15.75" thickBot="1" x14ac:dyDescent="0.3">
      <c r="A60" s="36" t="s">
        <v>67</v>
      </c>
      <c r="B60" s="27" t="s">
        <v>16</v>
      </c>
      <c r="C60" s="33" t="s">
        <v>8</v>
      </c>
      <c r="D60" s="11">
        <v>4</v>
      </c>
      <c r="E60" s="79"/>
      <c r="F60" s="80">
        <f t="shared" si="4"/>
        <v>0</v>
      </c>
    </row>
    <row r="61" spans="1:6" ht="15.75" thickBot="1" x14ac:dyDescent="0.3">
      <c r="A61" s="32" t="s">
        <v>68</v>
      </c>
      <c r="B61" s="27" t="s">
        <v>18</v>
      </c>
      <c r="C61" s="33" t="s">
        <v>8</v>
      </c>
      <c r="D61" s="10">
        <v>2</v>
      </c>
      <c r="E61" s="79"/>
      <c r="F61" s="80">
        <f t="shared" si="4"/>
        <v>0</v>
      </c>
    </row>
    <row r="62" spans="1:6" ht="15.75" thickBot="1" x14ac:dyDescent="0.3">
      <c r="A62" s="33" t="s">
        <v>69</v>
      </c>
      <c r="B62" s="34" t="s">
        <v>20</v>
      </c>
      <c r="C62" s="32" t="s">
        <v>8</v>
      </c>
      <c r="D62" s="10">
        <v>4</v>
      </c>
      <c r="E62" s="79"/>
      <c r="F62" s="80">
        <f t="shared" si="4"/>
        <v>0</v>
      </c>
    </row>
    <row r="63" spans="1:6" ht="15.75" thickBot="1" x14ac:dyDescent="0.3">
      <c r="A63" s="32" t="s">
        <v>70</v>
      </c>
      <c r="B63" s="27" t="s">
        <v>22</v>
      </c>
      <c r="C63" s="32" t="s">
        <v>8</v>
      </c>
      <c r="D63" s="10">
        <v>4</v>
      </c>
      <c r="E63" s="79"/>
      <c r="F63" s="80">
        <f t="shared" si="4"/>
        <v>0</v>
      </c>
    </row>
    <row r="64" spans="1:6" ht="30.75" customHeight="1" thickBot="1" x14ac:dyDescent="0.3">
      <c r="A64" s="35" t="s">
        <v>71</v>
      </c>
      <c r="B64" s="27" t="s">
        <v>24</v>
      </c>
      <c r="C64" s="32" t="s">
        <v>8</v>
      </c>
      <c r="D64" s="10">
        <v>4</v>
      </c>
      <c r="E64" s="79"/>
      <c r="F64" s="80">
        <f t="shared" si="4"/>
        <v>0</v>
      </c>
    </row>
    <row r="65" spans="1:6" ht="15.75" thickBot="1" x14ac:dyDescent="0.3">
      <c r="A65" s="32" t="s">
        <v>72</v>
      </c>
      <c r="B65" s="37" t="s">
        <v>26</v>
      </c>
      <c r="C65" s="33" t="s">
        <v>8</v>
      </c>
      <c r="D65" s="12">
        <v>1</v>
      </c>
      <c r="E65" s="79"/>
      <c r="F65" s="80">
        <f t="shared" si="4"/>
        <v>0</v>
      </c>
    </row>
    <row r="66" spans="1:6" ht="18" customHeight="1" thickBot="1" x14ac:dyDescent="0.3">
      <c r="A66" s="36" t="s">
        <v>73</v>
      </c>
      <c r="B66" s="38" t="s">
        <v>28</v>
      </c>
      <c r="C66" s="32" t="s">
        <v>29</v>
      </c>
      <c r="D66" s="10">
        <v>1</v>
      </c>
      <c r="E66" s="79"/>
      <c r="F66" s="80">
        <f t="shared" si="4"/>
        <v>0</v>
      </c>
    </row>
    <row r="67" spans="1:6" ht="17.45" customHeight="1" thickBot="1" x14ac:dyDescent="0.3">
      <c r="A67" s="116" t="s">
        <v>316</v>
      </c>
      <c r="B67" s="117"/>
      <c r="C67" s="117"/>
      <c r="D67" s="117"/>
      <c r="E67" s="118"/>
      <c r="F67" s="78">
        <f>SUM(F68:F78)</f>
        <v>0</v>
      </c>
    </row>
    <row r="68" spans="1:6" ht="15.75" thickBot="1" x14ac:dyDescent="0.3">
      <c r="A68" s="65" t="s">
        <v>74</v>
      </c>
      <c r="B68" s="31" t="s">
        <v>7</v>
      </c>
      <c r="C68" s="33" t="s">
        <v>8</v>
      </c>
      <c r="D68" s="9">
        <v>5</v>
      </c>
      <c r="E68" s="79"/>
      <c r="F68" s="80">
        <f t="shared" ref="F68:F78" si="5">D68*E68</f>
        <v>0</v>
      </c>
    </row>
    <row r="69" spans="1:6" ht="15.75" thickBot="1" x14ac:dyDescent="0.3">
      <c r="A69" s="65" t="s">
        <v>75</v>
      </c>
      <c r="B69" s="31" t="s">
        <v>10</v>
      </c>
      <c r="C69" s="33" t="s">
        <v>314</v>
      </c>
      <c r="D69" s="9">
        <v>8</v>
      </c>
      <c r="E69" s="79"/>
      <c r="F69" s="80">
        <f t="shared" si="5"/>
        <v>0</v>
      </c>
    </row>
    <row r="70" spans="1:6" ht="30.75" thickBot="1" x14ac:dyDescent="0.3">
      <c r="A70" s="65" t="s">
        <v>76</v>
      </c>
      <c r="B70" s="31" t="s">
        <v>12</v>
      </c>
      <c r="C70" s="33" t="s">
        <v>314</v>
      </c>
      <c r="D70" s="9">
        <v>6</v>
      </c>
      <c r="E70" s="79"/>
      <c r="F70" s="80">
        <f t="shared" si="5"/>
        <v>0</v>
      </c>
    </row>
    <row r="71" spans="1:6" ht="15.75" thickBot="1" x14ac:dyDescent="0.3">
      <c r="A71" s="65" t="s">
        <v>77</v>
      </c>
      <c r="B71" s="31" t="s">
        <v>14</v>
      </c>
      <c r="C71" s="33" t="s">
        <v>314</v>
      </c>
      <c r="D71" s="9">
        <v>3</v>
      </c>
      <c r="E71" s="79"/>
      <c r="F71" s="80">
        <f t="shared" si="5"/>
        <v>0</v>
      </c>
    </row>
    <row r="72" spans="1:6" ht="15.75" thickBot="1" x14ac:dyDescent="0.3">
      <c r="A72" s="65" t="s">
        <v>78</v>
      </c>
      <c r="B72" s="31" t="s">
        <v>315</v>
      </c>
      <c r="C72" s="33" t="s">
        <v>314</v>
      </c>
      <c r="D72" s="9">
        <v>6</v>
      </c>
      <c r="E72" s="79"/>
      <c r="F72" s="80">
        <f t="shared" si="5"/>
        <v>0</v>
      </c>
    </row>
    <row r="73" spans="1:6" ht="15.75" thickBot="1" x14ac:dyDescent="0.3">
      <c r="A73" s="65" t="s">
        <v>79</v>
      </c>
      <c r="B73" s="31" t="s">
        <v>18</v>
      </c>
      <c r="C73" s="33" t="s">
        <v>314</v>
      </c>
      <c r="D73" s="9">
        <v>2</v>
      </c>
      <c r="E73" s="79"/>
      <c r="F73" s="80">
        <f t="shared" si="5"/>
        <v>0</v>
      </c>
    </row>
    <row r="74" spans="1:6" ht="15.75" thickBot="1" x14ac:dyDescent="0.3">
      <c r="A74" s="65" t="s">
        <v>80</v>
      </c>
      <c r="B74" s="31" t="s">
        <v>20</v>
      </c>
      <c r="C74" s="33" t="s">
        <v>314</v>
      </c>
      <c r="D74" s="9">
        <v>6</v>
      </c>
      <c r="E74" s="79"/>
      <c r="F74" s="80">
        <f t="shared" si="5"/>
        <v>0</v>
      </c>
    </row>
    <row r="75" spans="1:6" ht="15.75" thickBot="1" x14ac:dyDescent="0.3">
      <c r="A75" s="65" t="s">
        <v>81</v>
      </c>
      <c r="B75" s="31" t="s">
        <v>22</v>
      </c>
      <c r="C75" s="33" t="s">
        <v>314</v>
      </c>
      <c r="D75" s="9">
        <v>6</v>
      </c>
      <c r="E75" s="79"/>
      <c r="F75" s="80">
        <f t="shared" si="5"/>
        <v>0</v>
      </c>
    </row>
    <row r="76" spans="1:6" ht="15.75" thickBot="1" x14ac:dyDescent="0.3">
      <c r="A76" s="65" t="s">
        <v>318</v>
      </c>
      <c r="B76" s="31" t="s">
        <v>24</v>
      </c>
      <c r="C76" s="33" t="s">
        <v>314</v>
      </c>
      <c r="D76" s="9">
        <v>5</v>
      </c>
      <c r="E76" s="79"/>
      <c r="F76" s="80">
        <f t="shared" si="5"/>
        <v>0</v>
      </c>
    </row>
    <row r="77" spans="1:6" ht="15.75" thickBot="1" x14ac:dyDescent="0.3">
      <c r="A77" s="65" t="s">
        <v>319</v>
      </c>
      <c r="B77" s="28" t="s">
        <v>26</v>
      </c>
      <c r="C77" s="33" t="s">
        <v>8</v>
      </c>
      <c r="D77" s="9">
        <v>1</v>
      </c>
      <c r="E77" s="79"/>
      <c r="F77" s="80">
        <f t="shared" si="5"/>
        <v>0</v>
      </c>
    </row>
    <row r="78" spans="1:6" ht="21.75" customHeight="1" thickBot="1" x14ac:dyDescent="0.3">
      <c r="A78" s="65" t="s">
        <v>320</v>
      </c>
      <c r="B78" s="31" t="s">
        <v>28</v>
      </c>
      <c r="C78" s="33" t="s">
        <v>29</v>
      </c>
      <c r="D78" s="9">
        <v>1</v>
      </c>
      <c r="E78" s="79"/>
      <c r="F78" s="80">
        <f t="shared" si="5"/>
        <v>0</v>
      </c>
    </row>
    <row r="79" spans="1:6" ht="33.950000000000003" customHeight="1" thickBot="1" x14ac:dyDescent="0.3">
      <c r="A79" s="85" t="s">
        <v>317</v>
      </c>
      <c r="B79" s="86"/>
      <c r="C79" s="86"/>
      <c r="D79" s="86"/>
      <c r="E79" s="87"/>
      <c r="F79" s="78">
        <f>SUM(F80:F87)</f>
        <v>0</v>
      </c>
    </row>
    <row r="80" spans="1:6" ht="21.75" customHeight="1" thickBot="1" x14ac:dyDescent="0.3">
      <c r="A80" s="33" t="s">
        <v>321</v>
      </c>
      <c r="B80" s="29" t="s">
        <v>10</v>
      </c>
      <c r="C80" s="33" t="s">
        <v>8</v>
      </c>
      <c r="D80" s="9">
        <v>3</v>
      </c>
      <c r="E80" s="79"/>
      <c r="F80" s="80">
        <f t="shared" ref="F80:F87" si="6">D80*E80</f>
        <v>0</v>
      </c>
    </row>
    <row r="81" spans="1:6" ht="21.75" customHeight="1" thickBot="1" x14ac:dyDescent="0.3">
      <c r="A81" s="33" t="s">
        <v>322</v>
      </c>
      <c r="B81" s="28" t="s">
        <v>14</v>
      </c>
      <c r="C81" s="33" t="s">
        <v>8</v>
      </c>
      <c r="D81" s="9">
        <v>1</v>
      </c>
      <c r="E81" s="79"/>
      <c r="F81" s="80">
        <f t="shared" si="6"/>
        <v>0</v>
      </c>
    </row>
    <row r="82" spans="1:6" ht="21.75" customHeight="1" thickBot="1" x14ac:dyDescent="0.3">
      <c r="A82" s="33" t="s">
        <v>323</v>
      </c>
      <c r="B82" s="25" t="s">
        <v>16</v>
      </c>
      <c r="C82" s="33" t="s">
        <v>8</v>
      </c>
      <c r="D82" s="9">
        <v>3</v>
      </c>
      <c r="E82" s="79"/>
      <c r="F82" s="80">
        <f t="shared" si="6"/>
        <v>0</v>
      </c>
    </row>
    <row r="83" spans="1:6" ht="20.25" customHeight="1" thickBot="1" x14ac:dyDescent="0.3">
      <c r="A83" s="33" t="s">
        <v>324</v>
      </c>
      <c r="B83" s="34" t="s">
        <v>18</v>
      </c>
      <c r="C83" s="33" t="s">
        <v>8</v>
      </c>
      <c r="D83" s="9">
        <v>1</v>
      </c>
      <c r="E83" s="79"/>
      <c r="F83" s="80">
        <f t="shared" si="6"/>
        <v>0</v>
      </c>
    </row>
    <row r="84" spans="1:6" ht="20.25" customHeight="1" thickBot="1" x14ac:dyDescent="0.3">
      <c r="A84" s="24" t="s">
        <v>325</v>
      </c>
      <c r="B84" s="34" t="s">
        <v>20</v>
      </c>
      <c r="C84" s="33" t="s">
        <v>8</v>
      </c>
      <c r="D84" s="9">
        <v>1</v>
      </c>
      <c r="E84" s="79"/>
      <c r="F84" s="80">
        <f t="shared" si="6"/>
        <v>0</v>
      </c>
    </row>
    <row r="85" spans="1:6" ht="20.25" customHeight="1" thickBot="1" x14ac:dyDescent="0.3">
      <c r="A85" s="33" t="s">
        <v>326</v>
      </c>
      <c r="B85" s="34" t="s">
        <v>82</v>
      </c>
      <c r="C85" s="33" t="s">
        <v>8</v>
      </c>
      <c r="D85" s="9">
        <v>3</v>
      </c>
      <c r="E85" s="79"/>
      <c r="F85" s="80">
        <f t="shared" si="6"/>
        <v>0</v>
      </c>
    </row>
    <row r="86" spans="1:6" ht="21.75" customHeight="1" thickBot="1" x14ac:dyDescent="0.3">
      <c r="A86" s="33" t="s">
        <v>327</v>
      </c>
      <c r="B86" s="34" t="s">
        <v>26</v>
      </c>
      <c r="C86" s="33" t="s">
        <v>8</v>
      </c>
      <c r="D86" s="9">
        <v>1</v>
      </c>
      <c r="E86" s="79"/>
      <c r="F86" s="80">
        <f t="shared" si="6"/>
        <v>0</v>
      </c>
    </row>
    <row r="87" spans="1:6" ht="18.75" customHeight="1" thickBot="1" x14ac:dyDescent="0.3">
      <c r="A87" s="33" t="s">
        <v>328</v>
      </c>
      <c r="B87" s="26" t="s">
        <v>28</v>
      </c>
      <c r="C87" s="33" t="s">
        <v>29</v>
      </c>
      <c r="D87" s="9">
        <v>1</v>
      </c>
      <c r="E87" s="79"/>
      <c r="F87" s="80">
        <f t="shared" si="6"/>
        <v>0</v>
      </c>
    </row>
    <row r="88" spans="1:6" ht="15.75" thickBot="1" x14ac:dyDescent="0.3">
      <c r="A88" s="107"/>
      <c r="B88" s="108"/>
      <c r="C88" s="108"/>
      <c r="D88" s="108"/>
      <c r="E88" s="108"/>
      <c r="F88" s="109"/>
    </row>
    <row r="89" spans="1:6" ht="48.6" customHeight="1" thickBot="1" x14ac:dyDescent="0.3">
      <c r="A89" s="110" t="s">
        <v>329</v>
      </c>
      <c r="B89" s="111"/>
      <c r="C89" s="111"/>
      <c r="D89" s="111"/>
      <c r="E89" s="112"/>
      <c r="F89" s="39">
        <f>SUM(F7+F19+F31+F43+F55+F67+F79)</f>
        <v>0</v>
      </c>
    </row>
    <row r="90" spans="1:6" ht="48.6" customHeight="1" thickBot="1" x14ac:dyDescent="0.3">
      <c r="A90" s="110" t="s">
        <v>83</v>
      </c>
      <c r="B90" s="111"/>
      <c r="C90" s="111"/>
      <c r="D90" s="111"/>
      <c r="E90" s="112"/>
      <c r="F90" s="39">
        <f>F89*0.21</f>
        <v>0</v>
      </c>
    </row>
    <row r="91" spans="1:6" ht="66.95" customHeight="1" thickBot="1" x14ac:dyDescent="0.3">
      <c r="A91" s="110" t="s">
        <v>84</v>
      </c>
      <c r="B91" s="111"/>
      <c r="C91" s="111"/>
      <c r="D91" s="111"/>
      <c r="E91" s="112"/>
      <c r="F91" s="39">
        <f>F89+F90</f>
        <v>0</v>
      </c>
    </row>
    <row r="92" spans="1:6" ht="21.75" customHeight="1" x14ac:dyDescent="0.25">
      <c r="A92" s="95" t="s">
        <v>85</v>
      </c>
      <c r="B92" s="106"/>
      <c r="C92" s="106"/>
      <c r="D92" s="106"/>
      <c r="E92" s="106"/>
    </row>
    <row r="93" spans="1:6" ht="23.25" customHeight="1" x14ac:dyDescent="0.25">
      <c r="A93" s="91" t="s">
        <v>345</v>
      </c>
      <c r="B93" s="91"/>
      <c r="C93" s="91"/>
      <c r="D93" s="91"/>
      <c r="E93" s="91"/>
    </row>
  </sheetData>
  <mergeCells count="14">
    <mergeCell ref="A55:E55"/>
    <mergeCell ref="A67:E67"/>
    <mergeCell ref="A79:E79"/>
    <mergeCell ref="A6:D6"/>
    <mergeCell ref="A19:E19"/>
    <mergeCell ref="A7:E7"/>
    <mergeCell ref="A31:E31"/>
    <mergeCell ref="A43:E43"/>
    <mergeCell ref="A92:E92"/>
    <mergeCell ref="A93:E93"/>
    <mergeCell ref="A88:F88"/>
    <mergeCell ref="A89:E89"/>
    <mergeCell ref="A90:E90"/>
    <mergeCell ref="A91:E91"/>
  </mergeCells>
  <pageMargins left="0.7" right="0.7" top="0.75" bottom="0.75" header="0.3" footer="0.3"/>
  <pageSetup scale="50" orientation="portrait" r:id="rId1"/>
  <rowBreaks count="1" manualBreakCount="1">
    <brk id="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5D199-BECF-4486-A2AB-18D5F0778C16}">
  <dimension ref="A1:G174"/>
  <sheetViews>
    <sheetView tabSelected="1" zoomScaleNormal="100" workbookViewId="0">
      <selection activeCell="A174" sqref="A174:E174"/>
    </sheetView>
  </sheetViews>
  <sheetFormatPr defaultColWidth="8.7109375" defaultRowHeight="15" x14ac:dyDescent="0.25"/>
  <cols>
    <col min="1" max="1" width="8.5703125" style="40" customWidth="1"/>
    <col min="2" max="2" width="96.42578125" style="40" customWidth="1"/>
    <col min="3" max="3" width="15.28515625" style="41" customWidth="1"/>
    <col min="4" max="4" width="16.7109375" style="40" customWidth="1"/>
    <col min="5" max="5" width="19.5703125" style="42" customWidth="1"/>
    <col min="6" max="6" width="16.5703125" style="42" customWidth="1"/>
    <col min="7" max="13" width="8.7109375" style="40"/>
    <col min="14" max="14" width="40.85546875" style="40" customWidth="1"/>
    <col min="15" max="16384" width="8.7109375" style="40"/>
  </cols>
  <sheetData>
    <row r="1" spans="1:7" x14ac:dyDescent="0.25">
      <c r="E1" s="1" t="s">
        <v>343</v>
      </c>
    </row>
    <row r="2" spans="1:7" x14ac:dyDescent="0.25">
      <c r="B2" s="83" t="s">
        <v>347</v>
      </c>
    </row>
    <row r="3" spans="1:7" ht="15.75" thickBot="1" x14ac:dyDescent="0.3">
      <c r="F3" s="84" t="s">
        <v>346</v>
      </c>
    </row>
    <row r="4" spans="1:7" ht="88.5" customHeight="1" thickBot="1" x14ac:dyDescent="0.3">
      <c r="A4" s="43" t="s">
        <v>0</v>
      </c>
      <c r="B4" s="44" t="s">
        <v>1</v>
      </c>
      <c r="C4" s="45" t="s">
        <v>2</v>
      </c>
      <c r="D4" s="46" t="s">
        <v>3</v>
      </c>
      <c r="E4" s="47" t="s">
        <v>4</v>
      </c>
      <c r="F4" s="47" t="s">
        <v>221</v>
      </c>
    </row>
    <row r="5" spans="1:7" ht="34.5" customHeight="1" thickBot="1" x14ac:dyDescent="0.3">
      <c r="A5" s="48">
        <v>1</v>
      </c>
      <c r="B5" s="49">
        <v>2</v>
      </c>
      <c r="C5" s="49">
        <v>3</v>
      </c>
      <c r="D5" s="48">
        <v>4</v>
      </c>
      <c r="E5" s="50">
        <v>5</v>
      </c>
      <c r="F5" s="50">
        <v>6</v>
      </c>
      <c r="G5" s="51"/>
    </row>
    <row r="6" spans="1:7" ht="36.6" customHeight="1" thickBot="1" x14ac:dyDescent="0.3">
      <c r="A6" s="102" t="s">
        <v>339</v>
      </c>
      <c r="B6" s="103"/>
      <c r="C6" s="104"/>
      <c r="D6" s="105"/>
      <c r="E6" s="52"/>
      <c r="F6" s="53"/>
      <c r="G6" s="51"/>
    </row>
    <row r="7" spans="1:7" ht="15" customHeight="1" thickBot="1" x14ac:dyDescent="0.3">
      <c r="A7" s="88" t="s">
        <v>227</v>
      </c>
      <c r="B7" s="89"/>
      <c r="C7" s="89"/>
      <c r="D7" s="89"/>
      <c r="E7" s="90"/>
      <c r="F7" s="54">
        <f>SUM(F8:F18)</f>
        <v>0</v>
      </c>
      <c r="G7" s="51"/>
    </row>
    <row r="8" spans="1:7" ht="20.100000000000001" customHeight="1" thickBot="1" x14ac:dyDescent="0.3">
      <c r="A8" s="55" t="s">
        <v>86</v>
      </c>
      <c r="B8" s="21" t="s">
        <v>7</v>
      </c>
      <c r="C8" s="22" t="s">
        <v>8</v>
      </c>
      <c r="D8" s="56">
        <v>4</v>
      </c>
      <c r="E8" s="57"/>
      <c r="F8" s="58">
        <f t="shared" ref="F8:F18" si="0">D8*E8</f>
        <v>0</v>
      </c>
      <c r="G8" s="51"/>
    </row>
    <row r="9" spans="1:7" ht="20.100000000000001" customHeight="1" thickBot="1" x14ac:dyDescent="0.3">
      <c r="A9" s="55" t="s">
        <v>87</v>
      </c>
      <c r="B9" s="21" t="s">
        <v>10</v>
      </c>
      <c r="C9" s="22" t="s">
        <v>8</v>
      </c>
      <c r="D9" s="56">
        <v>6</v>
      </c>
      <c r="E9" s="57"/>
      <c r="F9" s="58">
        <f t="shared" si="0"/>
        <v>0</v>
      </c>
      <c r="G9" s="51"/>
    </row>
    <row r="10" spans="1:7" ht="35.450000000000003" customHeight="1" thickBot="1" x14ac:dyDescent="0.3">
      <c r="A10" s="55" t="s">
        <v>88</v>
      </c>
      <c r="B10" s="23" t="s">
        <v>12</v>
      </c>
      <c r="C10" s="24" t="s">
        <v>8</v>
      </c>
      <c r="D10" s="56">
        <v>5</v>
      </c>
      <c r="E10" s="57"/>
      <c r="F10" s="58">
        <f t="shared" si="0"/>
        <v>0</v>
      </c>
      <c r="G10" s="51"/>
    </row>
    <row r="11" spans="1:7" ht="15.75" thickBot="1" x14ac:dyDescent="0.3">
      <c r="A11" s="55" t="s">
        <v>89</v>
      </c>
      <c r="B11" s="21" t="s">
        <v>14</v>
      </c>
      <c r="C11" s="22" t="s">
        <v>8</v>
      </c>
      <c r="D11" s="56">
        <v>2</v>
      </c>
      <c r="E11" s="57"/>
      <c r="F11" s="58">
        <f t="shared" si="0"/>
        <v>0</v>
      </c>
    </row>
    <row r="12" spans="1:7" ht="15.75" thickBot="1" x14ac:dyDescent="0.3">
      <c r="A12" s="55" t="s">
        <v>90</v>
      </c>
      <c r="B12" s="21" t="s">
        <v>16</v>
      </c>
      <c r="C12" s="22" t="s">
        <v>8</v>
      </c>
      <c r="D12" s="56">
        <v>5</v>
      </c>
      <c r="E12" s="57"/>
      <c r="F12" s="58">
        <f t="shared" si="0"/>
        <v>0</v>
      </c>
    </row>
    <row r="13" spans="1:7" ht="15.75" thickBot="1" x14ac:dyDescent="0.3">
      <c r="A13" s="55" t="s">
        <v>91</v>
      </c>
      <c r="B13" s="21" t="s">
        <v>18</v>
      </c>
      <c r="C13" s="22" t="s">
        <v>8</v>
      </c>
      <c r="D13" s="56">
        <v>2</v>
      </c>
      <c r="E13" s="57"/>
      <c r="F13" s="58">
        <f t="shared" si="0"/>
        <v>0</v>
      </c>
    </row>
    <row r="14" spans="1:7" ht="15.75" thickBot="1" x14ac:dyDescent="0.3">
      <c r="A14" s="55" t="s">
        <v>92</v>
      </c>
      <c r="B14" s="21" t="s">
        <v>20</v>
      </c>
      <c r="C14" s="22" t="s">
        <v>8</v>
      </c>
      <c r="D14" s="56">
        <v>5</v>
      </c>
      <c r="E14" s="57"/>
      <c r="F14" s="58">
        <f t="shared" si="0"/>
        <v>0</v>
      </c>
    </row>
    <row r="15" spans="1:7" ht="15.75" thickBot="1" x14ac:dyDescent="0.3">
      <c r="A15" s="55" t="s">
        <v>93</v>
      </c>
      <c r="B15" s="21" t="s">
        <v>22</v>
      </c>
      <c r="C15" s="22" t="s">
        <v>8</v>
      </c>
      <c r="D15" s="56">
        <v>4</v>
      </c>
      <c r="E15" s="57"/>
      <c r="F15" s="58">
        <f t="shared" si="0"/>
        <v>0</v>
      </c>
    </row>
    <row r="16" spans="1:7" ht="30" customHeight="1" thickBot="1" x14ac:dyDescent="0.3">
      <c r="A16" s="55" t="s">
        <v>94</v>
      </c>
      <c r="B16" s="23" t="s">
        <v>24</v>
      </c>
      <c r="C16" s="24" t="s">
        <v>8</v>
      </c>
      <c r="D16" s="56">
        <v>4</v>
      </c>
      <c r="E16" s="57"/>
      <c r="F16" s="58">
        <f t="shared" si="0"/>
        <v>0</v>
      </c>
    </row>
    <row r="17" spans="1:6" ht="15.75" customHeight="1" thickBot="1" x14ac:dyDescent="0.3">
      <c r="A17" s="55" t="s">
        <v>95</v>
      </c>
      <c r="B17" s="28" t="s">
        <v>26</v>
      </c>
      <c r="C17" s="22" t="s">
        <v>8</v>
      </c>
      <c r="D17" s="56">
        <v>1</v>
      </c>
      <c r="E17" s="57"/>
      <c r="F17" s="58">
        <f t="shared" si="0"/>
        <v>0</v>
      </c>
    </row>
    <row r="18" spans="1:6" ht="15.75" thickBot="1" x14ac:dyDescent="0.3">
      <c r="A18" s="55" t="s">
        <v>96</v>
      </c>
      <c r="B18" s="29" t="s">
        <v>28</v>
      </c>
      <c r="C18" s="22" t="s">
        <v>29</v>
      </c>
      <c r="D18" s="56">
        <v>1</v>
      </c>
      <c r="E18" s="57"/>
      <c r="F18" s="58">
        <f t="shared" si="0"/>
        <v>0</v>
      </c>
    </row>
    <row r="19" spans="1:6" ht="15.75" thickBot="1" x14ac:dyDescent="0.3">
      <c r="A19" s="88" t="s">
        <v>228</v>
      </c>
      <c r="B19" s="89"/>
      <c r="C19" s="89"/>
      <c r="D19" s="89"/>
      <c r="E19" s="90"/>
      <c r="F19" s="54">
        <f>SUM(F20:F30)</f>
        <v>0</v>
      </c>
    </row>
    <row r="20" spans="1:6" ht="15.75" thickBot="1" x14ac:dyDescent="0.3">
      <c r="A20" s="59" t="s">
        <v>97</v>
      </c>
      <c r="B20" s="21" t="s">
        <v>7</v>
      </c>
      <c r="C20" s="22" t="s">
        <v>8</v>
      </c>
      <c r="D20" s="56">
        <v>4</v>
      </c>
      <c r="E20" s="57"/>
      <c r="F20" s="58">
        <f t="shared" ref="F20:F30" si="1">D20*E20</f>
        <v>0</v>
      </c>
    </row>
    <row r="21" spans="1:6" ht="15.75" thickBot="1" x14ac:dyDescent="0.3">
      <c r="A21" s="59" t="s">
        <v>98</v>
      </c>
      <c r="B21" s="21" t="s">
        <v>10</v>
      </c>
      <c r="C21" s="22" t="s">
        <v>8</v>
      </c>
      <c r="D21" s="56">
        <v>6</v>
      </c>
      <c r="E21" s="57"/>
      <c r="F21" s="58">
        <f t="shared" si="1"/>
        <v>0</v>
      </c>
    </row>
    <row r="22" spans="1:6" ht="34.5" customHeight="1" thickBot="1" x14ac:dyDescent="0.3">
      <c r="A22" s="59" t="s">
        <v>99</v>
      </c>
      <c r="B22" s="23" t="s">
        <v>12</v>
      </c>
      <c r="C22" s="24" t="s">
        <v>8</v>
      </c>
      <c r="D22" s="56">
        <v>5</v>
      </c>
      <c r="E22" s="57"/>
      <c r="F22" s="58">
        <f t="shared" si="1"/>
        <v>0</v>
      </c>
    </row>
    <row r="23" spans="1:6" ht="15.75" thickBot="1" x14ac:dyDescent="0.3">
      <c r="A23" s="59" t="s">
        <v>100</v>
      </c>
      <c r="B23" s="21" t="s">
        <v>14</v>
      </c>
      <c r="C23" s="22" t="s">
        <v>8</v>
      </c>
      <c r="D23" s="56">
        <v>2</v>
      </c>
      <c r="E23" s="57"/>
      <c r="F23" s="58">
        <f t="shared" si="1"/>
        <v>0</v>
      </c>
    </row>
    <row r="24" spans="1:6" ht="15.75" thickBot="1" x14ac:dyDescent="0.3">
      <c r="A24" s="59" t="s">
        <v>101</v>
      </c>
      <c r="B24" s="21" t="s">
        <v>16</v>
      </c>
      <c r="C24" s="22" t="s">
        <v>8</v>
      </c>
      <c r="D24" s="56">
        <v>5</v>
      </c>
      <c r="E24" s="57"/>
      <c r="F24" s="58">
        <f t="shared" si="1"/>
        <v>0</v>
      </c>
    </row>
    <row r="25" spans="1:6" ht="15.75" thickBot="1" x14ac:dyDescent="0.3">
      <c r="A25" s="59" t="s">
        <v>102</v>
      </c>
      <c r="B25" s="21" t="s">
        <v>18</v>
      </c>
      <c r="C25" s="22" t="s">
        <v>8</v>
      </c>
      <c r="D25" s="56">
        <v>2</v>
      </c>
      <c r="E25" s="57"/>
      <c r="F25" s="58">
        <f t="shared" si="1"/>
        <v>0</v>
      </c>
    </row>
    <row r="26" spans="1:6" ht="15.75" thickBot="1" x14ac:dyDescent="0.3">
      <c r="A26" s="59" t="s">
        <v>103</v>
      </c>
      <c r="B26" s="21" t="s">
        <v>20</v>
      </c>
      <c r="C26" s="22" t="s">
        <v>8</v>
      </c>
      <c r="D26" s="56">
        <v>5</v>
      </c>
      <c r="E26" s="57"/>
      <c r="F26" s="58">
        <f t="shared" si="1"/>
        <v>0</v>
      </c>
    </row>
    <row r="27" spans="1:6" ht="15.75" thickBot="1" x14ac:dyDescent="0.3">
      <c r="A27" s="59" t="s">
        <v>104</v>
      </c>
      <c r="B27" s="21" t="s">
        <v>22</v>
      </c>
      <c r="C27" s="22" t="s">
        <v>8</v>
      </c>
      <c r="D27" s="56">
        <v>5</v>
      </c>
      <c r="E27" s="57"/>
      <c r="F27" s="58">
        <f t="shared" si="1"/>
        <v>0</v>
      </c>
    </row>
    <row r="28" spans="1:6" ht="30" customHeight="1" thickBot="1" x14ac:dyDescent="0.3">
      <c r="A28" s="59" t="s">
        <v>105</v>
      </c>
      <c r="B28" s="23" t="s">
        <v>24</v>
      </c>
      <c r="C28" s="24" t="s">
        <v>8</v>
      </c>
      <c r="D28" s="56">
        <v>5</v>
      </c>
      <c r="E28" s="57"/>
      <c r="F28" s="58">
        <f t="shared" si="1"/>
        <v>0</v>
      </c>
    </row>
    <row r="29" spans="1:6" ht="15.75" thickBot="1" x14ac:dyDescent="0.3">
      <c r="A29" s="59" t="s">
        <v>106</v>
      </c>
      <c r="B29" s="28" t="s">
        <v>26</v>
      </c>
      <c r="C29" s="22" t="s">
        <v>8</v>
      </c>
      <c r="D29" s="56">
        <v>1</v>
      </c>
      <c r="E29" s="57"/>
      <c r="F29" s="58">
        <f t="shared" si="1"/>
        <v>0</v>
      </c>
    </row>
    <row r="30" spans="1:6" ht="15.75" thickBot="1" x14ac:dyDescent="0.3">
      <c r="A30" s="59" t="s">
        <v>107</v>
      </c>
      <c r="B30" s="29" t="s">
        <v>28</v>
      </c>
      <c r="C30" s="22" t="s">
        <v>29</v>
      </c>
      <c r="D30" s="56">
        <v>1</v>
      </c>
      <c r="E30" s="57"/>
      <c r="F30" s="58">
        <f t="shared" si="1"/>
        <v>0</v>
      </c>
    </row>
    <row r="31" spans="1:6" ht="15.75" thickBot="1" x14ac:dyDescent="0.3">
      <c r="A31" s="88" t="s">
        <v>229</v>
      </c>
      <c r="B31" s="89"/>
      <c r="C31" s="89"/>
      <c r="D31" s="89"/>
      <c r="E31" s="90"/>
      <c r="F31" s="54">
        <f>SUM(F32:F42)</f>
        <v>0</v>
      </c>
    </row>
    <row r="32" spans="1:6" ht="15.75" thickBot="1" x14ac:dyDescent="0.3">
      <c r="A32" s="59" t="s">
        <v>108</v>
      </c>
      <c r="B32" s="21" t="s">
        <v>7</v>
      </c>
      <c r="C32" s="22" t="s">
        <v>8</v>
      </c>
      <c r="D32" s="56">
        <v>4</v>
      </c>
      <c r="E32" s="57"/>
      <c r="F32" s="58">
        <f t="shared" ref="F32:F42" si="2">D32*E32</f>
        <v>0</v>
      </c>
    </row>
    <row r="33" spans="1:6" ht="15.75" thickBot="1" x14ac:dyDescent="0.3">
      <c r="A33" s="59" t="s">
        <v>109</v>
      </c>
      <c r="B33" s="21" t="s">
        <v>10</v>
      </c>
      <c r="C33" s="22" t="s">
        <v>8</v>
      </c>
      <c r="D33" s="56">
        <v>6</v>
      </c>
      <c r="E33" s="57"/>
      <c r="F33" s="58">
        <f t="shared" si="2"/>
        <v>0</v>
      </c>
    </row>
    <row r="34" spans="1:6" ht="34.5" customHeight="1" thickBot="1" x14ac:dyDescent="0.3">
      <c r="A34" s="59" t="s">
        <v>110</v>
      </c>
      <c r="B34" s="23" t="s">
        <v>12</v>
      </c>
      <c r="C34" s="24" t="s">
        <v>8</v>
      </c>
      <c r="D34" s="56">
        <v>6</v>
      </c>
      <c r="E34" s="57"/>
      <c r="F34" s="58">
        <f t="shared" si="2"/>
        <v>0</v>
      </c>
    </row>
    <row r="35" spans="1:6" ht="15.75" thickBot="1" x14ac:dyDescent="0.3">
      <c r="A35" s="59" t="s">
        <v>111</v>
      </c>
      <c r="B35" s="21" t="s">
        <v>14</v>
      </c>
      <c r="C35" s="22" t="s">
        <v>8</v>
      </c>
      <c r="D35" s="56">
        <v>3</v>
      </c>
      <c r="E35" s="57"/>
      <c r="F35" s="58">
        <f t="shared" si="2"/>
        <v>0</v>
      </c>
    </row>
    <row r="36" spans="1:6" ht="15.75" thickBot="1" x14ac:dyDescent="0.3">
      <c r="A36" s="59" t="s">
        <v>112</v>
      </c>
      <c r="B36" s="21" t="s">
        <v>16</v>
      </c>
      <c r="C36" s="22" t="s">
        <v>8</v>
      </c>
      <c r="D36" s="56">
        <v>4</v>
      </c>
      <c r="E36" s="57"/>
      <c r="F36" s="58">
        <f t="shared" si="2"/>
        <v>0</v>
      </c>
    </row>
    <row r="37" spans="1:6" ht="15.75" thickBot="1" x14ac:dyDescent="0.3">
      <c r="A37" s="59" t="s">
        <v>113</v>
      </c>
      <c r="B37" s="21" t="s">
        <v>18</v>
      </c>
      <c r="C37" s="22" t="s">
        <v>8</v>
      </c>
      <c r="D37" s="56">
        <v>2</v>
      </c>
      <c r="E37" s="57"/>
      <c r="F37" s="58">
        <f t="shared" si="2"/>
        <v>0</v>
      </c>
    </row>
    <row r="38" spans="1:6" ht="15.75" thickBot="1" x14ac:dyDescent="0.3">
      <c r="A38" s="59" t="s">
        <v>114</v>
      </c>
      <c r="B38" s="21" t="s">
        <v>20</v>
      </c>
      <c r="C38" s="22" t="s">
        <v>8</v>
      </c>
      <c r="D38" s="56">
        <v>4</v>
      </c>
      <c r="E38" s="57"/>
      <c r="F38" s="58">
        <f t="shared" si="2"/>
        <v>0</v>
      </c>
    </row>
    <row r="39" spans="1:6" ht="15.75" thickBot="1" x14ac:dyDescent="0.3">
      <c r="A39" s="59" t="s">
        <v>115</v>
      </c>
      <c r="B39" s="21" t="s">
        <v>22</v>
      </c>
      <c r="C39" s="22" t="s">
        <v>8</v>
      </c>
      <c r="D39" s="56">
        <v>4</v>
      </c>
      <c r="E39" s="57"/>
      <c r="F39" s="58">
        <f t="shared" si="2"/>
        <v>0</v>
      </c>
    </row>
    <row r="40" spans="1:6" ht="30.75" customHeight="1" thickBot="1" x14ac:dyDescent="0.3">
      <c r="A40" s="59" t="s">
        <v>116</v>
      </c>
      <c r="B40" s="23" t="s">
        <v>24</v>
      </c>
      <c r="C40" s="24" t="s">
        <v>8</v>
      </c>
      <c r="D40" s="56">
        <v>5</v>
      </c>
      <c r="E40" s="57"/>
      <c r="F40" s="58">
        <f t="shared" si="2"/>
        <v>0</v>
      </c>
    </row>
    <row r="41" spans="1:6" ht="15.75" thickBot="1" x14ac:dyDescent="0.3">
      <c r="A41" s="59" t="s">
        <v>117</v>
      </c>
      <c r="B41" s="25" t="s">
        <v>26</v>
      </c>
      <c r="C41" s="22" t="s">
        <v>8</v>
      </c>
      <c r="D41" s="56">
        <v>1</v>
      </c>
      <c r="E41" s="57"/>
      <c r="F41" s="58">
        <f t="shared" si="2"/>
        <v>0</v>
      </c>
    </row>
    <row r="42" spans="1:6" ht="15.75" thickBot="1" x14ac:dyDescent="0.3">
      <c r="A42" s="59" t="s">
        <v>118</v>
      </c>
      <c r="B42" s="26" t="s">
        <v>28</v>
      </c>
      <c r="C42" s="22" t="s">
        <v>29</v>
      </c>
      <c r="D42" s="56">
        <v>1</v>
      </c>
      <c r="E42" s="57"/>
      <c r="F42" s="58">
        <f t="shared" si="2"/>
        <v>0</v>
      </c>
    </row>
    <row r="43" spans="1:6" ht="15.75" thickBot="1" x14ac:dyDescent="0.3">
      <c r="A43" s="88" t="s">
        <v>119</v>
      </c>
      <c r="B43" s="89"/>
      <c r="C43" s="89"/>
      <c r="D43" s="89"/>
      <c r="E43" s="90"/>
      <c r="F43" s="54">
        <f>SUM(F44:F54)</f>
        <v>0</v>
      </c>
    </row>
    <row r="44" spans="1:6" ht="16.5" customHeight="1" thickBot="1" x14ac:dyDescent="0.3">
      <c r="A44" s="59" t="s">
        <v>120</v>
      </c>
      <c r="B44" s="27" t="s">
        <v>7</v>
      </c>
      <c r="C44" s="22" t="s">
        <v>8</v>
      </c>
      <c r="D44" s="56">
        <v>3</v>
      </c>
      <c r="E44" s="57"/>
      <c r="F44" s="58">
        <f t="shared" ref="F44:F54" si="3">D44*E44</f>
        <v>0</v>
      </c>
    </row>
    <row r="45" spans="1:6" ht="16.5" customHeight="1" thickBot="1" x14ac:dyDescent="0.3">
      <c r="A45" s="59" t="s">
        <v>121</v>
      </c>
      <c r="B45" s="27" t="s">
        <v>10</v>
      </c>
      <c r="C45" s="22" t="s">
        <v>8</v>
      </c>
      <c r="D45" s="56">
        <v>6</v>
      </c>
      <c r="E45" s="57"/>
      <c r="F45" s="58">
        <f t="shared" si="3"/>
        <v>0</v>
      </c>
    </row>
    <row r="46" spans="1:6" ht="29.45" customHeight="1" thickBot="1" x14ac:dyDescent="0.3">
      <c r="A46" s="59" t="s">
        <v>122</v>
      </c>
      <c r="B46" s="27" t="s">
        <v>12</v>
      </c>
      <c r="C46" s="24" t="s">
        <v>8</v>
      </c>
      <c r="D46" s="56">
        <v>5</v>
      </c>
      <c r="E46" s="57"/>
      <c r="F46" s="58">
        <f t="shared" si="3"/>
        <v>0</v>
      </c>
    </row>
    <row r="47" spans="1:6" ht="17.45" customHeight="1" thickBot="1" x14ac:dyDescent="0.3">
      <c r="A47" s="59" t="s">
        <v>123</v>
      </c>
      <c r="B47" s="27" t="s">
        <v>14</v>
      </c>
      <c r="C47" s="22" t="s">
        <v>8</v>
      </c>
      <c r="D47" s="56">
        <v>3</v>
      </c>
      <c r="E47" s="57"/>
      <c r="F47" s="58">
        <f t="shared" si="3"/>
        <v>0</v>
      </c>
    </row>
    <row r="48" spans="1:6" ht="16.5" customHeight="1" thickBot="1" x14ac:dyDescent="0.3">
      <c r="A48" s="59" t="s">
        <v>124</v>
      </c>
      <c r="B48" s="27" t="s">
        <v>16</v>
      </c>
      <c r="C48" s="22" t="s">
        <v>8</v>
      </c>
      <c r="D48" s="56">
        <v>4</v>
      </c>
      <c r="E48" s="57"/>
      <c r="F48" s="58">
        <f t="shared" si="3"/>
        <v>0</v>
      </c>
    </row>
    <row r="49" spans="1:6" ht="16.5" customHeight="1" thickBot="1" x14ac:dyDescent="0.3">
      <c r="A49" s="59" t="s">
        <v>125</v>
      </c>
      <c r="B49" s="27" t="s">
        <v>18</v>
      </c>
      <c r="C49" s="22" t="s">
        <v>8</v>
      </c>
      <c r="D49" s="56">
        <v>2</v>
      </c>
      <c r="E49" s="57"/>
      <c r="F49" s="58">
        <f t="shared" si="3"/>
        <v>0</v>
      </c>
    </row>
    <row r="50" spans="1:6" ht="19.5" customHeight="1" thickBot="1" x14ac:dyDescent="0.3">
      <c r="A50" s="59" t="s">
        <v>126</v>
      </c>
      <c r="B50" s="27" t="s">
        <v>20</v>
      </c>
      <c r="C50" s="22" t="s">
        <v>8</v>
      </c>
      <c r="D50" s="56">
        <v>5</v>
      </c>
      <c r="E50" s="57"/>
      <c r="F50" s="58">
        <f t="shared" si="3"/>
        <v>0</v>
      </c>
    </row>
    <row r="51" spans="1:6" ht="16.5" customHeight="1" thickBot="1" x14ac:dyDescent="0.3">
      <c r="A51" s="59" t="s">
        <v>127</v>
      </c>
      <c r="B51" s="27" t="s">
        <v>22</v>
      </c>
      <c r="C51" s="22" t="s">
        <v>8</v>
      </c>
      <c r="D51" s="56">
        <v>5</v>
      </c>
      <c r="E51" s="57"/>
      <c r="F51" s="58">
        <f t="shared" si="3"/>
        <v>0</v>
      </c>
    </row>
    <row r="52" spans="1:6" ht="31.5" customHeight="1" thickBot="1" x14ac:dyDescent="0.3">
      <c r="A52" s="59" t="s">
        <v>128</v>
      </c>
      <c r="B52" s="27" t="s">
        <v>24</v>
      </c>
      <c r="C52" s="24" t="s">
        <v>8</v>
      </c>
      <c r="D52" s="56">
        <v>5</v>
      </c>
      <c r="E52" s="57"/>
      <c r="F52" s="58">
        <f t="shared" si="3"/>
        <v>0</v>
      </c>
    </row>
    <row r="53" spans="1:6" ht="15.95" customHeight="1" thickBot="1" x14ac:dyDescent="0.3">
      <c r="A53" s="59" t="s">
        <v>129</v>
      </c>
      <c r="B53" s="25" t="s">
        <v>26</v>
      </c>
      <c r="C53" s="22" t="s">
        <v>8</v>
      </c>
      <c r="D53" s="56">
        <v>1</v>
      </c>
      <c r="E53" s="57"/>
      <c r="F53" s="58">
        <f t="shared" si="3"/>
        <v>0</v>
      </c>
    </row>
    <row r="54" spans="1:6" ht="15.75" thickBot="1" x14ac:dyDescent="0.3">
      <c r="A54" s="60" t="s">
        <v>130</v>
      </c>
      <c r="B54" s="61" t="s">
        <v>28</v>
      </c>
      <c r="C54" s="62" t="s">
        <v>29</v>
      </c>
      <c r="D54" s="63">
        <v>1</v>
      </c>
      <c r="E54" s="57"/>
      <c r="F54" s="58">
        <f t="shared" si="3"/>
        <v>0</v>
      </c>
    </row>
    <row r="55" spans="1:6" ht="15.75" thickBot="1" x14ac:dyDescent="0.3">
      <c r="A55" s="88" t="s">
        <v>230</v>
      </c>
      <c r="B55" s="89"/>
      <c r="C55" s="89"/>
      <c r="D55" s="89"/>
      <c r="E55" s="90"/>
      <c r="F55" s="54">
        <f>SUM(F56:F66)</f>
        <v>0</v>
      </c>
    </row>
    <row r="56" spans="1:6" ht="16.5" customHeight="1" thickBot="1" x14ac:dyDescent="0.3">
      <c r="A56" s="59" t="s">
        <v>131</v>
      </c>
      <c r="B56" s="27" t="s">
        <v>7</v>
      </c>
      <c r="C56" s="22" t="s">
        <v>8</v>
      </c>
      <c r="D56" s="56">
        <v>5</v>
      </c>
      <c r="E56" s="57"/>
      <c r="F56" s="58">
        <f>D56*E56</f>
        <v>0</v>
      </c>
    </row>
    <row r="57" spans="1:6" ht="16.5" customHeight="1" thickBot="1" x14ac:dyDescent="0.3">
      <c r="A57" s="59" t="s">
        <v>132</v>
      </c>
      <c r="B57" s="27" t="s">
        <v>10</v>
      </c>
      <c r="C57" s="22" t="s">
        <v>8</v>
      </c>
      <c r="D57" s="56">
        <v>5</v>
      </c>
      <c r="E57" s="57"/>
      <c r="F57" s="58">
        <f t="shared" ref="F57:F66" si="4">D57*E57</f>
        <v>0</v>
      </c>
    </row>
    <row r="58" spans="1:6" ht="29.45" customHeight="1" thickBot="1" x14ac:dyDescent="0.3">
      <c r="A58" s="59" t="s">
        <v>133</v>
      </c>
      <c r="B58" s="27" t="s">
        <v>12</v>
      </c>
      <c r="C58" s="24" t="s">
        <v>8</v>
      </c>
      <c r="D58" s="56">
        <v>5</v>
      </c>
      <c r="E58" s="57"/>
      <c r="F58" s="58">
        <f t="shared" si="4"/>
        <v>0</v>
      </c>
    </row>
    <row r="59" spans="1:6" ht="17.45" customHeight="1" thickBot="1" x14ac:dyDescent="0.3">
      <c r="A59" s="59" t="s">
        <v>134</v>
      </c>
      <c r="B59" s="27" t="s">
        <v>14</v>
      </c>
      <c r="C59" s="22" t="s">
        <v>8</v>
      </c>
      <c r="D59" s="56">
        <v>2</v>
      </c>
      <c r="E59" s="57"/>
      <c r="F59" s="58">
        <f t="shared" si="4"/>
        <v>0</v>
      </c>
    </row>
    <row r="60" spans="1:6" ht="16.5" customHeight="1" thickBot="1" x14ac:dyDescent="0.3">
      <c r="A60" s="59" t="s">
        <v>135</v>
      </c>
      <c r="B60" s="27" t="s">
        <v>16</v>
      </c>
      <c r="C60" s="22" t="s">
        <v>8</v>
      </c>
      <c r="D60" s="56">
        <v>4</v>
      </c>
      <c r="E60" s="57"/>
      <c r="F60" s="58">
        <f t="shared" si="4"/>
        <v>0</v>
      </c>
    </row>
    <row r="61" spans="1:6" ht="16.5" customHeight="1" thickBot="1" x14ac:dyDescent="0.3">
      <c r="A61" s="59" t="s">
        <v>136</v>
      </c>
      <c r="B61" s="27" t="s">
        <v>18</v>
      </c>
      <c r="C61" s="22" t="s">
        <v>8</v>
      </c>
      <c r="D61" s="56">
        <v>2</v>
      </c>
      <c r="E61" s="57"/>
      <c r="F61" s="58">
        <f t="shared" si="4"/>
        <v>0</v>
      </c>
    </row>
    <row r="62" spans="1:6" ht="19.5" customHeight="1" thickBot="1" x14ac:dyDescent="0.3">
      <c r="A62" s="59" t="s">
        <v>137</v>
      </c>
      <c r="B62" s="27" t="s">
        <v>20</v>
      </c>
      <c r="C62" s="22" t="s">
        <v>8</v>
      </c>
      <c r="D62" s="56">
        <v>4</v>
      </c>
      <c r="E62" s="57"/>
      <c r="F62" s="58">
        <f t="shared" si="4"/>
        <v>0</v>
      </c>
    </row>
    <row r="63" spans="1:6" ht="16.5" customHeight="1" thickBot="1" x14ac:dyDescent="0.3">
      <c r="A63" s="59" t="s">
        <v>138</v>
      </c>
      <c r="B63" s="27" t="s">
        <v>22</v>
      </c>
      <c r="C63" s="22" t="s">
        <v>8</v>
      </c>
      <c r="D63" s="56">
        <v>4</v>
      </c>
      <c r="E63" s="57"/>
      <c r="F63" s="58">
        <f t="shared" si="4"/>
        <v>0</v>
      </c>
    </row>
    <row r="64" spans="1:6" ht="30.75" customHeight="1" thickBot="1" x14ac:dyDescent="0.3">
      <c r="A64" s="59" t="s">
        <v>139</v>
      </c>
      <c r="B64" s="27" t="s">
        <v>24</v>
      </c>
      <c r="C64" s="24" t="s">
        <v>8</v>
      </c>
      <c r="D64" s="56">
        <v>4</v>
      </c>
      <c r="E64" s="57"/>
      <c r="F64" s="58">
        <f t="shared" si="4"/>
        <v>0</v>
      </c>
    </row>
    <row r="65" spans="1:6" ht="15.95" customHeight="1" thickBot="1" x14ac:dyDescent="0.3">
      <c r="A65" s="59" t="s">
        <v>140</v>
      </c>
      <c r="B65" s="28" t="s">
        <v>26</v>
      </c>
      <c r="C65" s="22" t="s">
        <v>8</v>
      </c>
      <c r="D65" s="56">
        <v>1</v>
      </c>
      <c r="E65" s="57"/>
      <c r="F65" s="58">
        <f t="shared" si="4"/>
        <v>0</v>
      </c>
    </row>
    <row r="66" spans="1:6" ht="15.75" thickBot="1" x14ac:dyDescent="0.3">
      <c r="A66" s="64" t="s">
        <v>141</v>
      </c>
      <c r="B66" s="29" t="s">
        <v>28</v>
      </c>
      <c r="C66" s="22" t="s">
        <v>29</v>
      </c>
      <c r="D66" s="56">
        <v>1</v>
      </c>
      <c r="E66" s="57"/>
      <c r="F66" s="58">
        <f t="shared" si="4"/>
        <v>0</v>
      </c>
    </row>
    <row r="67" spans="1:6" ht="15.75" thickBot="1" x14ac:dyDescent="0.3">
      <c r="A67" s="88" t="s">
        <v>231</v>
      </c>
      <c r="B67" s="89"/>
      <c r="C67" s="89"/>
      <c r="D67" s="89"/>
      <c r="E67" s="90"/>
      <c r="F67" s="54">
        <f>SUM(F68:F78)</f>
        <v>0</v>
      </c>
    </row>
    <row r="68" spans="1:6" ht="15.75" thickBot="1" x14ac:dyDescent="0.3">
      <c r="A68" s="33" t="s">
        <v>142</v>
      </c>
      <c r="B68" s="27" t="s">
        <v>7</v>
      </c>
      <c r="C68" s="22" t="s">
        <v>8</v>
      </c>
      <c r="D68" s="56">
        <v>4</v>
      </c>
      <c r="E68" s="57"/>
      <c r="F68" s="58">
        <f>D68*E68</f>
        <v>0</v>
      </c>
    </row>
    <row r="69" spans="1:6" ht="15.75" thickBot="1" x14ac:dyDescent="0.3">
      <c r="A69" s="65" t="s">
        <v>143</v>
      </c>
      <c r="B69" s="27" t="s">
        <v>10</v>
      </c>
      <c r="C69" s="22" t="s">
        <v>8</v>
      </c>
      <c r="D69" s="56">
        <v>5</v>
      </c>
      <c r="E69" s="57"/>
      <c r="F69" s="58">
        <f t="shared" ref="F69:F78" si="5">D69*E69</f>
        <v>0</v>
      </c>
    </row>
    <row r="70" spans="1:6" ht="30.95" customHeight="1" thickBot="1" x14ac:dyDescent="0.3">
      <c r="A70" s="65" t="s">
        <v>144</v>
      </c>
      <c r="B70" s="27" t="s">
        <v>12</v>
      </c>
      <c r="C70" s="24" t="s">
        <v>8</v>
      </c>
      <c r="D70" s="56">
        <v>4</v>
      </c>
      <c r="E70" s="57"/>
      <c r="F70" s="58">
        <f t="shared" si="5"/>
        <v>0</v>
      </c>
    </row>
    <row r="71" spans="1:6" ht="15.75" thickBot="1" x14ac:dyDescent="0.3">
      <c r="A71" s="65" t="s">
        <v>145</v>
      </c>
      <c r="B71" s="27" t="s">
        <v>14</v>
      </c>
      <c r="C71" s="22" t="s">
        <v>8</v>
      </c>
      <c r="D71" s="56">
        <v>2</v>
      </c>
      <c r="E71" s="57"/>
      <c r="F71" s="58">
        <f t="shared" si="5"/>
        <v>0</v>
      </c>
    </row>
    <row r="72" spans="1:6" ht="15.75" thickBot="1" x14ac:dyDescent="0.3">
      <c r="A72" s="65" t="s">
        <v>146</v>
      </c>
      <c r="B72" s="27" t="s">
        <v>16</v>
      </c>
      <c r="C72" s="22" t="s">
        <v>8</v>
      </c>
      <c r="D72" s="56">
        <v>4</v>
      </c>
      <c r="E72" s="57"/>
      <c r="F72" s="58">
        <f t="shared" si="5"/>
        <v>0</v>
      </c>
    </row>
    <row r="73" spans="1:6" ht="15.75" thickBot="1" x14ac:dyDescent="0.3">
      <c r="A73" s="65" t="s">
        <v>147</v>
      </c>
      <c r="B73" s="27" t="s">
        <v>18</v>
      </c>
      <c r="C73" s="22" t="s">
        <v>8</v>
      </c>
      <c r="D73" s="56">
        <v>2</v>
      </c>
      <c r="E73" s="57"/>
      <c r="F73" s="58">
        <f t="shared" si="5"/>
        <v>0</v>
      </c>
    </row>
    <row r="74" spans="1:6" ht="15.75" thickBot="1" x14ac:dyDescent="0.3">
      <c r="A74" s="65" t="s">
        <v>148</v>
      </c>
      <c r="B74" s="27" t="s">
        <v>20</v>
      </c>
      <c r="C74" s="22" t="s">
        <v>8</v>
      </c>
      <c r="D74" s="56">
        <v>4</v>
      </c>
      <c r="E74" s="57"/>
      <c r="F74" s="58">
        <f t="shared" si="5"/>
        <v>0</v>
      </c>
    </row>
    <row r="75" spans="1:6" ht="15.75" thickBot="1" x14ac:dyDescent="0.3">
      <c r="A75" s="65" t="s">
        <v>149</v>
      </c>
      <c r="B75" s="27" t="s">
        <v>22</v>
      </c>
      <c r="C75" s="22" t="s">
        <v>8</v>
      </c>
      <c r="D75" s="56">
        <v>3</v>
      </c>
      <c r="E75" s="57"/>
      <c r="F75" s="58">
        <f t="shared" si="5"/>
        <v>0</v>
      </c>
    </row>
    <row r="76" spans="1:6" ht="33.75" customHeight="1" thickBot="1" x14ac:dyDescent="0.3">
      <c r="A76" s="65" t="s">
        <v>246</v>
      </c>
      <c r="B76" s="27" t="s">
        <v>24</v>
      </c>
      <c r="C76" s="24" t="s">
        <v>8</v>
      </c>
      <c r="D76" s="56">
        <v>4</v>
      </c>
      <c r="E76" s="57"/>
      <c r="F76" s="58">
        <f t="shared" si="5"/>
        <v>0</v>
      </c>
    </row>
    <row r="77" spans="1:6" ht="19.5" customHeight="1" thickBot="1" x14ac:dyDescent="0.3">
      <c r="A77" s="65" t="s">
        <v>247</v>
      </c>
      <c r="B77" s="28" t="s">
        <v>26</v>
      </c>
      <c r="C77" s="24" t="s">
        <v>8</v>
      </c>
      <c r="D77" s="56">
        <v>1</v>
      </c>
      <c r="E77" s="57"/>
      <c r="F77" s="58">
        <f t="shared" si="5"/>
        <v>0</v>
      </c>
    </row>
    <row r="78" spans="1:6" ht="15.75" thickBot="1" x14ac:dyDescent="0.3">
      <c r="A78" s="65" t="s">
        <v>248</v>
      </c>
      <c r="B78" s="29" t="s">
        <v>28</v>
      </c>
      <c r="C78" s="22" t="s">
        <v>29</v>
      </c>
      <c r="D78" s="56">
        <v>1</v>
      </c>
      <c r="E78" s="57"/>
      <c r="F78" s="58">
        <f t="shared" si="5"/>
        <v>0</v>
      </c>
    </row>
    <row r="79" spans="1:6" ht="17.45" customHeight="1" thickBot="1" x14ac:dyDescent="0.3">
      <c r="A79" s="99" t="s">
        <v>232</v>
      </c>
      <c r="B79" s="100"/>
      <c r="C79" s="100"/>
      <c r="D79" s="100"/>
      <c r="E79" s="101"/>
      <c r="F79" s="54">
        <f>SUM(F80:F90)</f>
        <v>0</v>
      </c>
    </row>
    <row r="80" spans="1:6" ht="15.75" thickBot="1" x14ac:dyDescent="0.3">
      <c r="A80" s="33" t="s">
        <v>150</v>
      </c>
      <c r="B80" s="27" t="s">
        <v>7</v>
      </c>
      <c r="C80" s="22" t="s">
        <v>8</v>
      </c>
      <c r="D80" s="56">
        <v>4</v>
      </c>
      <c r="E80" s="57"/>
      <c r="F80" s="58">
        <f>D80*E80</f>
        <v>0</v>
      </c>
    </row>
    <row r="81" spans="1:6" ht="15.75" thickBot="1" x14ac:dyDescent="0.3">
      <c r="A81" s="65" t="s">
        <v>151</v>
      </c>
      <c r="B81" s="27" t="s">
        <v>10</v>
      </c>
      <c r="C81" s="22" t="s">
        <v>8</v>
      </c>
      <c r="D81" s="56">
        <v>5</v>
      </c>
      <c r="E81" s="57"/>
      <c r="F81" s="58">
        <f t="shared" ref="F81:F90" si="6">D81*E81</f>
        <v>0</v>
      </c>
    </row>
    <row r="82" spans="1:6" ht="30.75" thickBot="1" x14ac:dyDescent="0.3">
      <c r="A82" s="65" t="s">
        <v>152</v>
      </c>
      <c r="B82" s="27" t="s">
        <v>12</v>
      </c>
      <c r="C82" s="24" t="s">
        <v>8</v>
      </c>
      <c r="D82" s="56">
        <v>4</v>
      </c>
      <c r="E82" s="57"/>
      <c r="F82" s="58">
        <f t="shared" si="6"/>
        <v>0</v>
      </c>
    </row>
    <row r="83" spans="1:6" ht="15.75" thickBot="1" x14ac:dyDescent="0.3">
      <c r="A83" s="65" t="s">
        <v>153</v>
      </c>
      <c r="B83" s="27" t="s">
        <v>14</v>
      </c>
      <c r="C83" s="22" t="s">
        <v>8</v>
      </c>
      <c r="D83" s="56">
        <v>2</v>
      </c>
      <c r="E83" s="57"/>
      <c r="F83" s="58">
        <f t="shared" si="6"/>
        <v>0</v>
      </c>
    </row>
    <row r="84" spans="1:6" ht="15.75" thickBot="1" x14ac:dyDescent="0.3">
      <c r="A84" s="65" t="s">
        <v>154</v>
      </c>
      <c r="B84" s="27" t="s">
        <v>16</v>
      </c>
      <c r="C84" s="22" t="s">
        <v>8</v>
      </c>
      <c r="D84" s="56">
        <v>3</v>
      </c>
      <c r="E84" s="57"/>
      <c r="F84" s="58">
        <f t="shared" si="6"/>
        <v>0</v>
      </c>
    </row>
    <row r="85" spans="1:6" ht="15.75" thickBot="1" x14ac:dyDescent="0.3">
      <c r="A85" s="65" t="s">
        <v>155</v>
      </c>
      <c r="B85" s="27" t="s">
        <v>18</v>
      </c>
      <c r="C85" s="22" t="s">
        <v>8</v>
      </c>
      <c r="D85" s="56">
        <v>2</v>
      </c>
      <c r="E85" s="57"/>
      <c r="F85" s="58">
        <f t="shared" si="6"/>
        <v>0</v>
      </c>
    </row>
    <row r="86" spans="1:6" ht="15.75" thickBot="1" x14ac:dyDescent="0.3">
      <c r="A86" s="65" t="s">
        <v>156</v>
      </c>
      <c r="B86" s="27" t="s">
        <v>20</v>
      </c>
      <c r="C86" s="22" t="s">
        <v>8</v>
      </c>
      <c r="D86" s="56">
        <v>4</v>
      </c>
      <c r="E86" s="57"/>
      <c r="F86" s="58">
        <f t="shared" si="6"/>
        <v>0</v>
      </c>
    </row>
    <row r="87" spans="1:6" ht="15.75" thickBot="1" x14ac:dyDescent="0.3">
      <c r="A87" s="65" t="s">
        <v>157</v>
      </c>
      <c r="B87" s="27" t="s">
        <v>22</v>
      </c>
      <c r="C87" s="22" t="s">
        <v>8</v>
      </c>
      <c r="D87" s="56">
        <v>2</v>
      </c>
      <c r="E87" s="57"/>
      <c r="F87" s="58">
        <f t="shared" si="6"/>
        <v>0</v>
      </c>
    </row>
    <row r="88" spans="1:6" ht="33.75" customHeight="1" thickBot="1" x14ac:dyDescent="0.3">
      <c r="A88" s="65" t="s">
        <v>249</v>
      </c>
      <c r="B88" s="27" t="s">
        <v>24</v>
      </c>
      <c r="C88" s="24" t="s">
        <v>8</v>
      </c>
      <c r="D88" s="56">
        <v>4</v>
      </c>
      <c r="E88" s="57"/>
      <c r="F88" s="58">
        <f t="shared" si="6"/>
        <v>0</v>
      </c>
    </row>
    <row r="89" spans="1:6" ht="18" customHeight="1" thickBot="1" x14ac:dyDescent="0.3">
      <c r="A89" s="65" t="s">
        <v>250</v>
      </c>
      <c r="B89" s="28" t="s">
        <v>26</v>
      </c>
      <c r="C89" s="24" t="s">
        <v>8</v>
      </c>
      <c r="D89" s="56">
        <v>1</v>
      </c>
      <c r="E89" s="57"/>
      <c r="F89" s="58">
        <f t="shared" si="6"/>
        <v>0</v>
      </c>
    </row>
    <row r="90" spans="1:6" ht="17.100000000000001" customHeight="1" thickBot="1" x14ac:dyDescent="0.3">
      <c r="A90" s="65" t="s">
        <v>251</v>
      </c>
      <c r="B90" s="29" t="s">
        <v>28</v>
      </c>
      <c r="C90" s="22" t="s">
        <v>29</v>
      </c>
      <c r="D90" s="56">
        <v>1</v>
      </c>
      <c r="E90" s="57"/>
      <c r="F90" s="58">
        <f t="shared" si="6"/>
        <v>0</v>
      </c>
    </row>
    <row r="91" spans="1:6" ht="20.100000000000001" customHeight="1" thickBot="1" x14ac:dyDescent="0.3">
      <c r="A91" s="99" t="s">
        <v>233</v>
      </c>
      <c r="B91" s="100"/>
      <c r="C91" s="100"/>
      <c r="D91" s="100"/>
      <c r="E91" s="101"/>
      <c r="F91" s="54">
        <f>SUM(F92:F102)</f>
        <v>0</v>
      </c>
    </row>
    <row r="92" spans="1:6" ht="20.45" customHeight="1" thickBot="1" x14ac:dyDescent="0.3">
      <c r="A92" s="33" t="s">
        <v>252</v>
      </c>
      <c r="B92" s="66" t="s">
        <v>7</v>
      </c>
      <c r="C92" s="33" t="s">
        <v>8</v>
      </c>
      <c r="D92" s="33">
        <v>2</v>
      </c>
      <c r="E92" s="57"/>
      <c r="F92" s="58">
        <f t="shared" ref="F92:F102" si="7">D92*E92</f>
        <v>0</v>
      </c>
    </row>
    <row r="93" spans="1:6" ht="20.45" customHeight="1" thickBot="1" x14ac:dyDescent="0.3">
      <c r="A93" s="33" t="s">
        <v>253</v>
      </c>
      <c r="B93" s="66" t="s">
        <v>10</v>
      </c>
      <c r="C93" s="33" t="s">
        <v>8</v>
      </c>
      <c r="D93" s="33">
        <v>3</v>
      </c>
      <c r="E93" s="57"/>
      <c r="F93" s="58">
        <f t="shared" si="7"/>
        <v>0</v>
      </c>
    </row>
    <row r="94" spans="1:6" ht="31.5" customHeight="1" thickBot="1" x14ac:dyDescent="0.3">
      <c r="A94" s="33" t="s">
        <v>254</v>
      </c>
      <c r="B94" s="66" t="s">
        <v>12</v>
      </c>
      <c r="C94" s="33" t="s">
        <v>8</v>
      </c>
      <c r="D94" s="33">
        <v>2</v>
      </c>
      <c r="E94" s="57"/>
      <c r="F94" s="58">
        <f t="shared" si="7"/>
        <v>0</v>
      </c>
    </row>
    <row r="95" spans="1:6" ht="20.45" customHeight="1" thickBot="1" x14ac:dyDescent="0.3">
      <c r="A95" s="33" t="s">
        <v>255</v>
      </c>
      <c r="B95" s="66" t="s">
        <v>14</v>
      </c>
      <c r="C95" s="33" t="s">
        <v>8</v>
      </c>
      <c r="D95" s="33">
        <v>2</v>
      </c>
      <c r="E95" s="57"/>
      <c r="F95" s="58">
        <f t="shared" si="7"/>
        <v>0</v>
      </c>
    </row>
    <row r="96" spans="1:6" ht="20.45" customHeight="1" thickBot="1" x14ac:dyDescent="0.3">
      <c r="A96" s="33" t="s">
        <v>256</v>
      </c>
      <c r="B96" s="66" t="s">
        <v>16</v>
      </c>
      <c r="C96" s="33" t="s">
        <v>8</v>
      </c>
      <c r="D96" s="33">
        <v>3</v>
      </c>
      <c r="E96" s="57"/>
      <c r="F96" s="58">
        <f t="shared" si="7"/>
        <v>0</v>
      </c>
    </row>
    <row r="97" spans="1:6" ht="20.45" customHeight="1" thickBot="1" x14ac:dyDescent="0.3">
      <c r="A97" s="33" t="s">
        <v>257</v>
      </c>
      <c r="B97" s="66" t="s">
        <v>18</v>
      </c>
      <c r="C97" s="33" t="s">
        <v>8</v>
      </c>
      <c r="D97" s="33">
        <v>2</v>
      </c>
      <c r="E97" s="57"/>
      <c r="F97" s="58">
        <f t="shared" si="7"/>
        <v>0</v>
      </c>
    </row>
    <row r="98" spans="1:6" ht="20.45" customHeight="1" thickBot="1" x14ac:dyDescent="0.3">
      <c r="A98" s="33" t="s">
        <v>258</v>
      </c>
      <c r="B98" s="66" t="s">
        <v>20</v>
      </c>
      <c r="C98" s="33" t="s">
        <v>8</v>
      </c>
      <c r="D98" s="33">
        <v>3</v>
      </c>
      <c r="E98" s="57"/>
      <c r="F98" s="58">
        <f t="shared" si="7"/>
        <v>0</v>
      </c>
    </row>
    <row r="99" spans="1:6" ht="20.45" customHeight="1" thickBot="1" x14ac:dyDescent="0.3">
      <c r="A99" s="33" t="s">
        <v>259</v>
      </c>
      <c r="B99" s="66" t="s">
        <v>22</v>
      </c>
      <c r="C99" s="33" t="s">
        <v>8</v>
      </c>
      <c r="D99" s="33">
        <v>2</v>
      </c>
      <c r="E99" s="57"/>
      <c r="F99" s="58">
        <f t="shared" si="7"/>
        <v>0</v>
      </c>
    </row>
    <row r="100" spans="1:6" ht="32.25" customHeight="1" thickBot="1" x14ac:dyDescent="0.3">
      <c r="A100" s="33" t="s">
        <v>260</v>
      </c>
      <c r="B100" s="66" t="s">
        <v>24</v>
      </c>
      <c r="C100" s="33" t="s">
        <v>8</v>
      </c>
      <c r="D100" s="33">
        <v>4</v>
      </c>
      <c r="E100" s="57"/>
      <c r="F100" s="58">
        <f t="shared" si="7"/>
        <v>0</v>
      </c>
    </row>
    <row r="101" spans="1:6" ht="20.45" customHeight="1" thickBot="1" x14ac:dyDescent="0.3">
      <c r="A101" s="33" t="s">
        <v>261</v>
      </c>
      <c r="B101" s="28" t="s">
        <v>26</v>
      </c>
      <c r="C101" s="33" t="s">
        <v>8</v>
      </c>
      <c r="D101" s="33">
        <v>1</v>
      </c>
      <c r="E101" s="57"/>
      <c r="F101" s="58">
        <f t="shared" si="7"/>
        <v>0</v>
      </c>
    </row>
    <row r="102" spans="1:6" ht="18.75" customHeight="1" thickBot="1" x14ac:dyDescent="0.3">
      <c r="A102" s="33" t="s">
        <v>262</v>
      </c>
      <c r="B102" s="29" t="s">
        <v>28</v>
      </c>
      <c r="C102" s="33" t="s">
        <v>29</v>
      </c>
      <c r="D102" s="33">
        <v>1</v>
      </c>
      <c r="E102" s="57"/>
      <c r="F102" s="58">
        <f t="shared" si="7"/>
        <v>0</v>
      </c>
    </row>
    <row r="103" spans="1:6" ht="15.75" thickBot="1" x14ac:dyDescent="0.3">
      <c r="A103" s="88" t="s">
        <v>234</v>
      </c>
      <c r="B103" s="89"/>
      <c r="C103" s="89"/>
      <c r="D103" s="89"/>
      <c r="E103" s="90"/>
      <c r="F103" s="54">
        <f>SUM(F104:F114)</f>
        <v>0</v>
      </c>
    </row>
    <row r="104" spans="1:6" ht="16.5" customHeight="1" thickBot="1" x14ac:dyDescent="0.3">
      <c r="A104" s="33" t="s">
        <v>263</v>
      </c>
      <c r="B104" s="27" t="s">
        <v>7</v>
      </c>
      <c r="C104" s="22" t="s">
        <v>8</v>
      </c>
      <c r="D104" s="56">
        <v>3</v>
      </c>
      <c r="E104" s="57"/>
      <c r="F104" s="58">
        <f t="shared" ref="F104:F114" si="8">D104*E104</f>
        <v>0</v>
      </c>
    </row>
    <row r="105" spans="1:6" ht="16.5" customHeight="1" thickBot="1" x14ac:dyDescent="0.3">
      <c r="A105" s="33" t="s">
        <v>264</v>
      </c>
      <c r="B105" s="27" t="s">
        <v>10</v>
      </c>
      <c r="C105" s="22" t="s">
        <v>8</v>
      </c>
      <c r="D105" s="56">
        <v>6</v>
      </c>
      <c r="E105" s="57"/>
      <c r="F105" s="58">
        <f t="shared" si="8"/>
        <v>0</v>
      </c>
    </row>
    <row r="106" spans="1:6" ht="29.45" customHeight="1" thickBot="1" x14ac:dyDescent="0.3">
      <c r="A106" s="33" t="s">
        <v>265</v>
      </c>
      <c r="B106" s="27" t="s">
        <v>12</v>
      </c>
      <c r="C106" s="24" t="s">
        <v>8</v>
      </c>
      <c r="D106" s="56">
        <v>4</v>
      </c>
      <c r="E106" s="57"/>
      <c r="F106" s="58">
        <f t="shared" si="8"/>
        <v>0</v>
      </c>
    </row>
    <row r="107" spans="1:6" ht="17.45" customHeight="1" thickBot="1" x14ac:dyDescent="0.3">
      <c r="A107" s="33" t="s">
        <v>266</v>
      </c>
      <c r="B107" s="27" t="s">
        <v>14</v>
      </c>
      <c r="C107" s="22" t="s">
        <v>8</v>
      </c>
      <c r="D107" s="56">
        <v>2</v>
      </c>
      <c r="E107" s="57"/>
      <c r="F107" s="58">
        <f t="shared" si="8"/>
        <v>0</v>
      </c>
    </row>
    <row r="108" spans="1:6" ht="16.5" customHeight="1" thickBot="1" x14ac:dyDescent="0.3">
      <c r="A108" s="33" t="s">
        <v>267</v>
      </c>
      <c r="B108" s="27" t="s">
        <v>16</v>
      </c>
      <c r="C108" s="22" t="s">
        <v>8</v>
      </c>
      <c r="D108" s="56">
        <v>4</v>
      </c>
      <c r="E108" s="57"/>
      <c r="F108" s="58">
        <f t="shared" si="8"/>
        <v>0</v>
      </c>
    </row>
    <row r="109" spans="1:6" ht="16.5" customHeight="1" thickBot="1" x14ac:dyDescent="0.3">
      <c r="A109" s="33" t="s">
        <v>268</v>
      </c>
      <c r="B109" s="27" t="s">
        <v>18</v>
      </c>
      <c r="C109" s="22" t="s">
        <v>8</v>
      </c>
      <c r="D109" s="56">
        <v>2</v>
      </c>
      <c r="E109" s="57"/>
      <c r="F109" s="58">
        <f t="shared" si="8"/>
        <v>0</v>
      </c>
    </row>
    <row r="110" spans="1:6" ht="19.5" customHeight="1" thickBot="1" x14ac:dyDescent="0.3">
      <c r="A110" s="33" t="s">
        <v>269</v>
      </c>
      <c r="B110" s="27" t="s">
        <v>20</v>
      </c>
      <c r="C110" s="22" t="s">
        <v>8</v>
      </c>
      <c r="D110" s="56">
        <v>4</v>
      </c>
      <c r="E110" s="57"/>
      <c r="F110" s="58">
        <f t="shared" si="8"/>
        <v>0</v>
      </c>
    </row>
    <row r="111" spans="1:6" ht="16.5" customHeight="1" thickBot="1" x14ac:dyDescent="0.3">
      <c r="A111" s="33" t="s">
        <v>270</v>
      </c>
      <c r="B111" s="27" t="s">
        <v>22</v>
      </c>
      <c r="C111" s="22" t="s">
        <v>8</v>
      </c>
      <c r="D111" s="56">
        <v>4</v>
      </c>
      <c r="E111" s="57"/>
      <c r="F111" s="58">
        <f t="shared" si="8"/>
        <v>0</v>
      </c>
    </row>
    <row r="112" spans="1:6" ht="30.75" customHeight="1" thickBot="1" x14ac:dyDescent="0.3">
      <c r="A112" s="33" t="s">
        <v>271</v>
      </c>
      <c r="B112" s="27" t="s">
        <v>24</v>
      </c>
      <c r="C112" s="24" t="s">
        <v>8</v>
      </c>
      <c r="D112" s="56">
        <v>4</v>
      </c>
      <c r="E112" s="57"/>
      <c r="F112" s="58">
        <f t="shared" si="8"/>
        <v>0</v>
      </c>
    </row>
    <row r="113" spans="1:6" ht="15.95" customHeight="1" thickBot="1" x14ac:dyDescent="0.3">
      <c r="A113" s="33" t="s">
        <v>272</v>
      </c>
      <c r="B113" s="25" t="s">
        <v>26</v>
      </c>
      <c r="C113" s="22" t="s">
        <v>8</v>
      </c>
      <c r="D113" s="56">
        <v>1</v>
      </c>
      <c r="E113" s="57"/>
      <c r="F113" s="58">
        <f t="shared" si="8"/>
        <v>0</v>
      </c>
    </row>
    <row r="114" spans="1:6" ht="15.75" thickBot="1" x14ac:dyDescent="0.3">
      <c r="A114" s="33" t="s">
        <v>273</v>
      </c>
      <c r="B114" s="27" t="s">
        <v>28</v>
      </c>
      <c r="C114" s="22" t="s">
        <v>29</v>
      </c>
      <c r="D114" s="56">
        <v>1</v>
      </c>
      <c r="E114" s="57"/>
      <c r="F114" s="58">
        <f t="shared" si="8"/>
        <v>0</v>
      </c>
    </row>
    <row r="115" spans="1:6" ht="18.75" customHeight="1" thickBot="1" x14ac:dyDescent="0.3">
      <c r="A115" s="85" t="s">
        <v>235</v>
      </c>
      <c r="B115" s="86"/>
      <c r="C115" s="86"/>
      <c r="D115" s="86"/>
      <c r="E115" s="87"/>
      <c r="F115" s="54">
        <f>SUM(F116:F123)</f>
        <v>0</v>
      </c>
    </row>
    <row r="116" spans="1:6" ht="18.75" customHeight="1" thickBot="1" x14ac:dyDescent="0.3">
      <c r="A116" s="33" t="s">
        <v>274</v>
      </c>
      <c r="B116" s="29" t="s">
        <v>10</v>
      </c>
      <c r="C116" s="33" t="s">
        <v>8</v>
      </c>
      <c r="D116" s="33">
        <v>2</v>
      </c>
      <c r="E116" s="57"/>
      <c r="F116" s="58">
        <f>D116*E116</f>
        <v>0</v>
      </c>
    </row>
    <row r="117" spans="1:6" ht="19.5" customHeight="1" thickBot="1" x14ac:dyDescent="0.3">
      <c r="A117" s="33" t="s">
        <v>275</v>
      </c>
      <c r="B117" s="28" t="s">
        <v>14</v>
      </c>
      <c r="C117" s="33" t="s">
        <v>8</v>
      </c>
      <c r="D117" s="33">
        <v>1</v>
      </c>
      <c r="E117" s="57"/>
      <c r="F117" s="58">
        <f t="shared" ref="F117:F123" si="9">D117*E117</f>
        <v>0</v>
      </c>
    </row>
    <row r="118" spans="1:6" ht="20.25" customHeight="1" thickBot="1" x14ac:dyDescent="0.3">
      <c r="A118" s="33" t="s">
        <v>276</v>
      </c>
      <c r="B118" s="29" t="s">
        <v>16</v>
      </c>
      <c r="C118" s="33" t="s">
        <v>8</v>
      </c>
      <c r="D118" s="33">
        <v>2</v>
      </c>
      <c r="E118" s="57"/>
      <c r="F118" s="58">
        <f t="shared" si="9"/>
        <v>0</v>
      </c>
    </row>
    <row r="119" spans="1:6" ht="20.25" customHeight="1" thickBot="1" x14ac:dyDescent="0.3">
      <c r="A119" s="33" t="s">
        <v>277</v>
      </c>
      <c r="B119" s="29" t="s">
        <v>18</v>
      </c>
      <c r="C119" s="33" t="s">
        <v>8</v>
      </c>
      <c r="D119" s="33">
        <v>1</v>
      </c>
      <c r="E119" s="57"/>
      <c r="F119" s="58">
        <f t="shared" si="9"/>
        <v>0</v>
      </c>
    </row>
    <row r="120" spans="1:6" ht="20.25" customHeight="1" thickBot="1" x14ac:dyDescent="0.3">
      <c r="A120" s="33" t="s">
        <v>278</v>
      </c>
      <c r="B120" s="29" t="s">
        <v>20</v>
      </c>
      <c r="C120" s="33" t="s">
        <v>8</v>
      </c>
      <c r="D120" s="33">
        <v>1</v>
      </c>
      <c r="E120" s="57"/>
      <c r="F120" s="58">
        <f t="shared" si="9"/>
        <v>0</v>
      </c>
    </row>
    <row r="121" spans="1:6" ht="20.25" customHeight="1" thickBot="1" x14ac:dyDescent="0.3">
      <c r="A121" s="33" t="s">
        <v>279</v>
      </c>
      <c r="B121" s="29" t="s">
        <v>82</v>
      </c>
      <c r="C121" s="33" t="s">
        <v>8</v>
      </c>
      <c r="D121" s="33">
        <v>1</v>
      </c>
      <c r="E121" s="57"/>
      <c r="F121" s="58">
        <f t="shared" si="9"/>
        <v>0</v>
      </c>
    </row>
    <row r="122" spans="1:6" ht="20.25" customHeight="1" thickBot="1" x14ac:dyDescent="0.3">
      <c r="A122" s="33" t="s">
        <v>280</v>
      </c>
      <c r="B122" s="29" t="s">
        <v>26</v>
      </c>
      <c r="C122" s="33" t="s">
        <v>8</v>
      </c>
      <c r="D122" s="33">
        <v>1</v>
      </c>
      <c r="E122" s="57"/>
      <c r="F122" s="58">
        <f t="shared" si="9"/>
        <v>0</v>
      </c>
    </row>
    <row r="123" spans="1:6" ht="20.25" customHeight="1" thickBot="1" x14ac:dyDescent="0.3">
      <c r="A123" s="33" t="s">
        <v>281</v>
      </c>
      <c r="B123" s="29" t="s">
        <v>28</v>
      </c>
      <c r="C123" s="33" t="s">
        <v>29</v>
      </c>
      <c r="D123" s="33">
        <v>1</v>
      </c>
      <c r="E123" s="57"/>
      <c r="F123" s="58">
        <f t="shared" si="9"/>
        <v>0</v>
      </c>
    </row>
    <row r="124" spans="1:6" ht="20.25" customHeight="1" thickBot="1" x14ac:dyDescent="0.3">
      <c r="A124" s="85" t="s">
        <v>236</v>
      </c>
      <c r="B124" s="86"/>
      <c r="C124" s="86"/>
      <c r="D124" s="86"/>
      <c r="E124" s="87"/>
      <c r="F124" s="54">
        <f>SUM(F125:F132)</f>
        <v>0</v>
      </c>
    </row>
    <row r="125" spans="1:6" ht="20.25" customHeight="1" thickBot="1" x14ac:dyDescent="0.3">
      <c r="A125" s="33" t="s">
        <v>282</v>
      </c>
      <c r="B125" s="29" t="s">
        <v>10</v>
      </c>
      <c r="C125" s="33" t="s">
        <v>8</v>
      </c>
      <c r="D125" s="33">
        <v>2</v>
      </c>
      <c r="E125" s="57"/>
      <c r="F125" s="58">
        <f>D125*E125</f>
        <v>0</v>
      </c>
    </row>
    <row r="126" spans="1:6" ht="20.25" customHeight="1" thickBot="1" x14ac:dyDescent="0.3">
      <c r="A126" s="33" t="s">
        <v>283</v>
      </c>
      <c r="B126" s="28" t="s">
        <v>14</v>
      </c>
      <c r="C126" s="33" t="s">
        <v>8</v>
      </c>
      <c r="D126" s="33">
        <v>1</v>
      </c>
      <c r="E126" s="57"/>
      <c r="F126" s="58">
        <f t="shared" ref="F126:F132" si="10">D126*E126</f>
        <v>0</v>
      </c>
    </row>
    <row r="127" spans="1:6" ht="20.25" customHeight="1" thickBot="1" x14ac:dyDescent="0.3">
      <c r="A127" s="33" t="s">
        <v>284</v>
      </c>
      <c r="B127" s="29" t="s">
        <v>16</v>
      </c>
      <c r="C127" s="33" t="s">
        <v>8</v>
      </c>
      <c r="D127" s="33">
        <v>2</v>
      </c>
      <c r="E127" s="57"/>
      <c r="F127" s="58">
        <f t="shared" si="10"/>
        <v>0</v>
      </c>
    </row>
    <row r="128" spans="1:6" ht="20.25" customHeight="1" thickBot="1" x14ac:dyDescent="0.3">
      <c r="A128" s="33" t="s">
        <v>285</v>
      </c>
      <c r="B128" s="29" t="s">
        <v>18</v>
      </c>
      <c r="C128" s="33" t="s">
        <v>8</v>
      </c>
      <c r="D128" s="33">
        <v>1</v>
      </c>
      <c r="E128" s="57"/>
      <c r="F128" s="58">
        <f t="shared" si="10"/>
        <v>0</v>
      </c>
    </row>
    <row r="129" spans="1:6" ht="20.25" customHeight="1" thickBot="1" x14ac:dyDescent="0.3">
      <c r="A129" s="33" t="s">
        <v>286</v>
      </c>
      <c r="B129" s="29" t="s">
        <v>20</v>
      </c>
      <c r="C129" s="33" t="s">
        <v>8</v>
      </c>
      <c r="D129" s="33">
        <v>1</v>
      </c>
      <c r="E129" s="57"/>
      <c r="F129" s="58">
        <f t="shared" si="10"/>
        <v>0</v>
      </c>
    </row>
    <row r="130" spans="1:6" ht="20.25" customHeight="1" thickBot="1" x14ac:dyDescent="0.3">
      <c r="A130" s="33" t="s">
        <v>287</v>
      </c>
      <c r="B130" s="29" t="s">
        <v>82</v>
      </c>
      <c r="C130" s="33" t="s">
        <v>8</v>
      </c>
      <c r="D130" s="33">
        <v>1</v>
      </c>
      <c r="E130" s="57"/>
      <c r="F130" s="58">
        <f t="shared" si="10"/>
        <v>0</v>
      </c>
    </row>
    <row r="131" spans="1:6" ht="20.25" customHeight="1" thickBot="1" x14ac:dyDescent="0.3">
      <c r="A131" s="33" t="s">
        <v>288</v>
      </c>
      <c r="B131" s="29" t="s">
        <v>26</v>
      </c>
      <c r="C131" s="33" t="s">
        <v>8</v>
      </c>
      <c r="D131" s="33">
        <v>1</v>
      </c>
      <c r="E131" s="57"/>
      <c r="F131" s="58">
        <f t="shared" si="10"/>
        <v>0</v>
      </c>
    </row>
    <row r="132" spans="1:6" ht="18.75" customHeight="1" thickBot="1" x14ac:dyDescent="0.3">
      <c r="A132" s="33" t="s">
        <v>289</v>
      </c>
      <c r="B132" s="29" t="s">
        <v>28</v>
      </c>
      <c r="C132" s="33" t="s">
        <v>29</v>
      </c>
      <c r="D132" s="33">
        <v>1</v>
      </c>
      <c r="E132" s="57"/>
      <c r="F132" s="58">
        <f t="shared" si="10"/>
        <v>0</v>
      </c>
    </row>
    <row r="133" spans="1:6" ht="33.950000000000003" customHeight="1" thickBot="1" x14ac:dyDescent="0.3">
      <c r="A133" s="85" t="s">
        <v>237</v>
      </c>
      <c r="B133" s="86"/>
      <c r="C133" s="86"/>
      <c r="D133" s="86"/>
      <c r="E133" s="87"/>
      <c r="F133" s="54">
        <f>SUM(F134:F141)</f>
        <v>0</v>
      </c>
    </row>
    <row r="134" spans="1:6" ht="20.25" customHeight="1" thickBot="1" x14ac:dyDescent="0.3">
      <c r="A134" s="33" t="s">
        <v>290</v>
      </c>
      <c r="B134" s="29" t="s">
        <v>10</v>
      </c>
      <c r="C134" s="33" t="s">
        <v>8</v>
      </c>
      <c r="D134" s="33">
        <v>3</v>
      </c>
      <c r="E134" s="57"/>
      <c r="F134" s="58">
        <f t="shared" ref="F134:F141" si="11">D134*E134</f>
        <v>0</v>
      </c>
    </row>
    <row r="135" spans="1:6" ht="21.75" customHeight="1" thickBot="1" x14ac:dyDescent="0.3">
      <c r="A135" s="33" t="s">
        <v>291</v>
      </c>
      <c r="B135" s="28" t="s">
        <v>14</v>
      </c>
      <c r="C135" s="33" t="s">
        <v>8</v>
      </c>
      <c r="D135" s="33">
        <v>1</v>
      </c>
      <c r="E135" s="57"/>
      <c r="F135" s="58">
        <f t="shared" si="11"/>
        <v>0</v>
      </c>
    </row>
    <row r="136" spans="1:6" ht="20.25" customHeight="1" thickBot="1" x14ac:dyDescent="0.3">
      <c r="A136" s="33" t="s">
        <v>292</v>
      </c>
      <c r="B136" s="25" t="s">
        <v>16</v>
      </c>
      <c r="C136" s="33" t="s">
        <v>8</v>
      </c>
      <c r="D136" s="33">
        <v>3</v>
      </c>
      <c r="E136" s="57"/>
      <c r="F136" s="58">
        <f t="shared" si="11"/>
        <v>0</v>
      </c>
    </row>
    <row r="137" spans="1:6" ht="21.75" customHeight="1" thickBot="1" x14ac:dyDescent="0.3">
      <c r="A137" s="33" t="s">
        <v>293</v>
      </c>
      <c r="B137" s="34" t="s">
        <v>18</v>
      </c>
      <c r="C137" s="33" t="s">
        <v>8</v>
      </c>
      <c r="D137" s="33">
        <v>1</v>
      </c>
      <c r="E137" s="57"/>
      <c r="F137" s="58">
        <f t="shared" si="11"/>
        <v>0</v>
      </c>
    </row>
    <row r="138" spans="1:6" ht="20.25" customHeight="1" thickBot="1" x14ac:dyDescent="0.3">
      <c r="A138" s="33" t="s">
        <v>294</v>
      </c>
      <c r="B138" s="34" t="s">
        <v>20</v>
      </c>
      <c r="C138" s="33" t="s">
        <v>8</v>
      </c>
      <c r="D138" s="33">
        <v>1</v>
      </c>
      <c r="E138" s="57"/>
      <c r="F138" s="58">
        <f t="shared" si="11"/>
        <v>0</v>
      </c>
    </row>
    <row r="139" spans="1:6" ht="20.25" customHeight="1" thickBot="1" x14ac:dyDescent="0.3">
      <c r="A139" s="33" t="s">
        <v>295</v>
      </c>
      <c r="B139" s="34" t="s">
        <v>82</v>
      </c>
      <c r="C139" s="33" t="s">
        <v>8</v>
      </c>
      <c r="D139" s="33">
        <v>3</v>
      </c>
      <c r="E139" s="57"/>
      <c r="F139" s="58">
        <f t="shared" si="11"/>
        <v>0</v>
      </c>
    </row>
    <row r="140" spans="1:6" ht="20.25" customHeight="1" thickBot="1" x14ac:dyDescent="0.3">
      <c r="A140" s="33" t="s">
        <v>296</v>
      </c>
      <c r="B140" s="34" t="s">
        <v>26</v>
      </c>
      <c r="C140" s="33" t="s">
        <v>8</v>
      </c>
      <c r="D140" s="33">
        <v>1</v>
      </c>
      <c r="E140" s="57"/>
      <c r="F140" s="58">
        <f t="shared" si="11"/>
        <v>0</v>
      </c>
    </row>
    <row r="141" spans="1:6" ht="18.75" customHeight="1" thickBot="1" x14ac:dyDescent="0.3">
      <c r="A141" s="33" t="s">
        <v>297</v>
      </c>
      <c r="B141" s="26" t="s">
        <v>28</v>
      </c>
      <c r="C141" s="33" t="s">
        <v>29</v>
      </c>
      <c r="D141" s="33">
        <v>1</v>
      </c>
      <c r="E141" s="57"/>
      <c r="F141" s="58">
        <f t="shared" si="11"/>
        <v>0</v>
      </c>
    </row>
    <row r="142" spans="1:6" ht="15.95" customHeight="1" thickBot="1" x14ac:dyDescent="0.3">
      <c r="A142" s="85" t="s">
        <v>238</v>
      </c>
      <c r="B142" s="86"/>
      <c r="C142" s="86"/>
      <c r="D142" s="86"/>
      <c r="E142" s="87"/>
      <c r="F142" s="54">
        <f>SUM(F143:F150)</f>
        <v>0</v>
      </c>
    </row>
    <row r="143" spans="1:6" ht="15.95" customHeight="1" thickBot="1" x14ac:dyDescent="0.3">
      <c r="A143" s="33" t="s">
        <v>298</v>
      </c>
      <c r="B143" s="28" t="s">
        <v>10</v>
      </c>
      <c r="C143" s="67" t="s">
        <v>8</v>
      </c>
      <c r="D143" s="67">
        <v>2</v>
      </c>
      <c r="E143" s="57"/>
      <c r="F143" s="58">
        <f t="shared" ref="F143:F150" si="12">D143*E143</f>
        <v>0</v>
      </c>
    </row>
    <row r="144" spans="1:6" ht="15.95" customHeight="1" thickBot="1" x14ac:dyDescent="0.3">
      <c r="A144" s="33" t="s">
        <v>299</v>
      </c>
      <c r="B144" s="29" t="s">
        <v>14</v>
      </c>
      <c r="C144" s="67" t="s">
        <v>8</v>
      </c>
      <c r="D144" s="67">
        <v>1</v>
      </c>
      <c r="E144" s="57"/>
      <c r="F144" s="58">
        <f t="shared" si="12"/>
        <v>0</v>
      </c>
    </row>
    <row r="145" spans="1:6" ht="15.95" customHeight="1" thickBot="1" x14ac:dyDescent="0.3">
      <c r="A145" s="33" t="s">
        <v>300</v>
      </c>
      <c r="B145" s="29" t="s">
        <v>16</v>
      </c>
      <c r="C145" s="67" t="s">
        <v>8</v>
      </c>
      <c r="D145" s="67">
        <v>2</v>
      </c>
      <c r="E145" s="57"/>
      <c r="F145" s="58">
        <f t="shared" si="12"/>
        <v>0</v>
      </c>
    </row>
    <row r="146" spans="1:6" ht="15.95" customHeight="1" thickBot="1" x14ac:dyDescent="0.3">
      <c r="A146" s="33" t="s">
        <v>301</v>
      </c>
      <c r="B146" s="29" t="s">
        <v>18</v>
      </c>
      <c r="C146" s="67" t="s">
        <v>8</v>
      </c>
      <c r="D146" s="67">
        <v>1</v>
      </c>
      <c r="E146" s="57"/>
      <c r="F146" s="58">
        <f t="shared" si="12"/>
        <v>0</v>
      </c>
    </row>
    <row r="147" spans="1:6" ht="15.95" customHeight="1" thickBot="1" x14ac:dyDescent="0.3">
      <c r="A147" s="33" t="s">
        <v>302</v>
      </c>
      <c r="B147" s="29" t="s">
        <v>20</v>
      </c>
      <c r="C147" s="67" t="s">
        <v>8</v>
      </c>
      <c r="D147" s="67">
        <v>1</v>
      </c>
      <c r="E147" s="57"/>
      <c r="F147" s="58">
        <f t="shared" si="12"/>
        <v>0</v>
      </c>
    </row>
    <row r="148" spans="1:6" ht="15.95" customHeight="1" thickBot="1" x14ac:dyDescent="0.3">
      <c r="A148" s="33" t="s">
        <v>303</v>
      </c>
      <c r="B148" s="29" t="s">
        <v>82</v>
      </c>
      <c r="C148" s="67" t="s">
        <v>8</v>
      </c>
      <c r="D148" s="67">
        <v>2</v>
      </c>
      <c r="E148" s="57"/>
      <c r="F148" s="58">
        <f t="shared" si="12"/>
        <v>0</v>
      </c>
    </row>
    <row r="149" spans="1:6" s="68" customFormat="1" ht="15.95" customHeight="1" thickBot="1" x14ac:dyDescent="0.3">
      <c r="A149" s="33" t="s">
        <v>304</v>
      </c>
      <c r="B149" s="29" t="s">
        <v>26</v>
      </c>
      <c r="C149" s="67" t="s">
        <v>8</v>
      </c>
      <c r="D149" s="67">
        <v>1</v>
      </c>
      <c r="E149" s="57"/>
      <c r="F149" s="58">
        <f t="shared" si="12"/>
        <v>0</v>
      </c>
    </row>
    <row r="150" spans="1:6" s="68" customFormat="1" ht="15.95" customHeight="1" thickBot="1" x14ac:dyDescent="0.3">
      <c r="A150" s="33" t="s">
        <v>305</v>
      </c>
      <c r="B150" s="29" t="s">
        <v>28</v>
      </c>
      <c r="C150" s="67" t="s">
        <v>29</v>
      </c>
      <c r="D150" s="67">
        <v>1</v>
      </c>
      <c r="E150" s="57"/>
      <c r="F150" s="58">
        <f t="shared" si="12"/>
        <v>0</v>
      </c>
    </row>
    <row r="151" spans="1:6" ht="18.75" customHeight="1" thickBot="1" x14ac:dyDescent="0.3">
      <c r="A151" s="85" t="s">
        <v>239</v>
      </c>
      <c r="B151" s="86"/>
      <c r="C151" s="86"/>
      <c r="D151" s="86"/>
      <c r="E151" s="87"/>
      <c r="F151" s="54">
        <f>SUM(F152:F159)</f>
        <v>0</v>
      </c>
    </row>
    <row r="152" spans="1:6" ht="18.75" customHeight="1" thickBot="1" x14ac:dyDescent="0.3">
      <c r="A152" s="33" t="s">
        <v>306</v>
      </c>
      <c r="B152" s="25" t="s">
        <v>10</v>
      </c>
      <c r="C152" s="24" t="s">
        <v>8</v>
      </c>
      <c r="D152" s="64">
        <v>2</v>
      </c>
      <c r="E152" s="57"/>
      <c r="F152" s="58">
        <f t="shared" ref="F152:F159" si="13">D152*E152</f>
        <v>0</v>
      </c>
    </row>
    <row r="153" spans="1:6" ht="18.75" customHeight="1" thickBot="1" x14ac:dyDescent="0.3">
      <c r="A153" s="33" t="s">
        <v>307</v>
      </c>
      <c r="B153" s="28" t="s">
        <v>14</v>
      </c>
      <c r="C153" s="24" t="s">
        <v>8</v>
      </c>
      <c r="D153" s="64">
        <v>1</v>
      </c>
      <c r="E153" s="57"/>
      <c r="F153" s="58">
        <f t="shared" si="13"/>
        <v>0</v>
      </c>
    </row>
    <row r="154" spans="1:6" ht="18.75" customHeight="1" thickBot="1" x14ac:dyDescent="0.3">
      <c r="A154" s="33" t="s">
        <v>308</v>
      </c>
      <c r="B154" s="28" t="s">
        <v>16</v>
      </c>
      <c r="C154" s="24" t="s">
        <v>8</v>
      </c>
      <c r="D154" s="64">
        <v>2</v>
      </c>
      <c r="E154" s="57"/>
      <c r="F154" s="58">
        <f t="shared" si="13"/>
        <v>0</v>
      </c>
    </row>
    <row r="155" spans="1:6" ht="18.75" customHeight="1" thickBot="1" x14ac:dyDescent="0.3">
      <c r="A155" s="33" t="s">
        <v>309</v>
      </c>
      <c r="B155" s="29" t="s">
        <v>18</v>
      </c>
      <c r="C155" s="24" t="s">
        <v>8</v>
      </c>
      <c r="D155" s="64">
        <v>1</v>
      </c>
      <c r="E155" s="57"/>
      <c r="F155" s="58">
        <f t="shared" si="13"/>
        <v>0</v>
      </c>
    </row>
    <row r="156" spans="1:6" ht="18.75" customHeight="1" thickBot="1" x14ac:dyDescent="0.3">
      <c r="A156" s="33" t="s">
        <v>310</v>
      </c>
      <c r="B156" s="29" t="s">
        <v>20</v>
      </c>
      <c r="C156" s="24" t="s">
        <v>8</v>
      </c>
      <c r="D156" s="64">
        <v>1</v>
      </c>
      <c r="E156" s="57"/>
      <c r="F156" s="58">
        <f t="shared" si="13"/>
        <v>0</v>
      </c>
    </row>
    <row r="157" spans="1:6" ht="18.75" customHeight="1" thickBot="1" x14ac:dyDescent="0.3">
      <c r="A157" s="33" t="s">
        <v>311</v>
      </c>
      <c r="B157" s="29" t="s">
        <v>82</v>
      </c>
      <c r="C157" s="24" t="s">
        <v>8</v>
      </c>
      <c r="D157" s="64">
        <v>2</v>
      </c>
      <c r="E157" s="57"/>
      <c r="F157" s="58">
        <f t="shared" si="13"/>
        <v>0</v>
      </c>
    </row>
    <row r="158" spans="1:6" ht="18.75" customHeight="1" thickBot="1" x14ac:dyDescent="0.3">
      <c r="A158" s="33" t="s">
        <v>312</v>
      </c>
      <c r="B158" s="29" t="s">
        <v>26</v>
      </c>
      <c r="C158" s="24" t="s">
        <v>8</v>
      </c>
      <c r="D158" s="64">
        <v>1</v>
      </c>
      <c r="E158" s="57"/>
      <c r="F158" s="58">
        <f t="shared" si="13"/>
        <v>0</v>
      </c>
    </row>
    <row r="159" spans="1:6" ht="18.75" customHeight="1" thickBot="1" x14ac:dyDescent="0.3">
      <c r="A159" s="33" t="s">
        <v>313</v>
      </c>
      <c r="B159" s="29" t="s">
        <v>28</v>
      </c>
      <c r="C159" s="24" t="s">
        <v>29</v>
      </c>
      <c r="D159" s="64">
        <v>1</v>
      </c>
      <c r="E159" s="57"/>
      <c r="F159" s="58">
        <f t="shared" si="13"/>
        <v>0</v>
      </c>
    </row>
    <row r="160" spans="1:6" ht="15.95" customHeight="1" thickBot="1" x14ac:dyDescent="0.3">
      <c r="A160" s="85" t="s">
        <v>341</v>
      </c>
      <c r="B160" s="86"/>
      <c r="C160" s="86"/>
      <c r="D160" s="86"/>
      <c r="E160" s="87"/>
      <c r="F160" s="54">
        <f>SUM(F161:F168)</f>
        <v>0</v>
      </c>
    </row>
    <row r="161" spans="1:6" ht="15.95" customHeight="1" thickBot="1" x14ac:dyDescent="0.3">
      <c r="A161" s="33" t="s">
        <v>330</v>
      </c>
      <c r="B161" s="28" t="s">
        <v>10</v>
      </c>
      <c r="C161" s="22" t="s">
        <v>8</v>
      </c>
      <c r="D161" s="64">
        <v>2</v>
      </c>
      <c r="E161" s="57"/>
      <c r="F161" s="58">
        <f t="shared" ref="F161:F168" si="14">D161*E161</f>
        <v>0</v>
      </c>
    </row>
    <row r="162" spans="1:6" ht="15.95" customHeight="1" thickBot="1" x14ac:dyDescent="0.3">
      <c r="A162" s="33" t="s">
        <v>331</v>
      </c>
      <c r="B162" s="29" t="s">
        <v>14</v>
      </c>
      <c r="C162" s="22" t="s">
        <v>8</v>
      </c>
      <c r="D162" s="64">
        <v>1</v>
      </c>
      <c r="E162" s="57"/>
      <c r="F162" s="58">
        <f t="shared" si="14"/>
        <v>0</v>
      </c>
    </row>
    <row r="163" spans="1:6" ht="15.95" customHeight="1" thickBot="1" x14ac:dyDescent="0.3">
      <c r="A163" s="33" t="s">
        <v>332</v>
      </c>
      <c r="B163" s="29" t="s">
        <v>16</v>
      </c>
      <c r="C163" s="22" t="s">
        <v>8</v>
      </c>
      <c r="D163" s="64">
        <v>2</v>
      </c>
      <c r="E163" s="57"/>
      <c r="F163" s="58">
        <f t="shared" si="14"/>
        <v>0</v>
      </c>
    </row>
    <row r="164" spans="1:6" ht="15.95" customHeight="1" thickBot="1" x14ac:dyDescent="0.3">
      <c r="A164" s="33" t="s">
        <v>333</v>
      </c>
      <c r="B164" s="29" t="s">
        <v>18</v>
      </c>
      <c r="C164" s="22" t="s">
        <v>8</v>
      </c>
      <c r="D164" s="64">
        <v>1</v>
      </c>
      <c r="E164" s="57"/>
      <c r="F164" s="58">
        <f t="shared" si="14"/>
        <v>0</v>
      </c>
    </row>
    <row r="165" spans="1:6" ht="15.95" customHeight="1" thickBot="1" x14ac:dyDescent="0.3">
      <c r="A165" s="33" t="s">
        <v>334</v>
      </c>
      <c r="B165" s="29" t="s">
        <v>20</v>
      </c>
      <c r="C165" s="22" t="s">
        <v>8</v>
      </c>
      <c r="D165" s="64">
        <v>2</v>
      </c>
      <c r="E165" s="57"/>
      <c r="F165" s="58">
        <f t="shared" si="14"/>
        <v>0</v>
      </c>
    </row>
    <row r="166" spans="1:6" ht="15.95" customHeight="1" thickBot="1" x14ac:dyDescent="0.3">
      <c r="A166" s="33" t="s">
        <v>335</v>
      </c>
      <c r="B166" s="29" t="s">
        <v>82</v>
      </c>
      <c r="C166" s="22" t="s">
        <v>8</v>
      </c>
      <c r="D166" s="64">
        <v>2</v>
      </c>
      <c r="E166" s="57"/>
      <c r="F166" s="58">
        <f t="shared" si="14"/>
        <v>0</v>
      </c>
    </row>
    <row r="167" spans="1:6" ht="15.95" customHeight="1" thickBot="1" x14ac:dyDescent="0.3">
      <c r="A167" s="33" t="s">
        <v>336</v>
      </c>
      <c r="B167" s="29" t="s">
        <v>26</v>
      </c>
      <c r="C167" s="22" t="s">
        <v>8</v>
      </c>
      <c r="D167" s="64">
        <v>1</v>
      </c>
      <c r="E167" s="57"/>
      <c r="F167" s="58">
        <f t="shared" si="14"/>
        <v>0</v>
      </c>
    </row>
    <row r="168" spans="1:6" ht="15.95" customHeight="1" thickBot="1" x14ac:dyDescent="0.3">
      <c r="A168" s="33" t="s">
        <v>337</v>
      </c>
      <c r="B168" s="29" t="s">
        <v>28</v>
      </c>
      <c r="C168" s="22" t="s">
        <v>29</v>
      </c>
      <c r="D168" s="64">
        <v>1</v>
      </c>
      <c r="E168" s="57"/>
      <c r="F168" s="58">
        <f t="shared" si="14"/>
        <v>0</v>
      </c>
    </row>
    <row r="169" spans="1:6" ht="15.75" thickBot="1" x14ac:dyDescent="0.3">
      <c r="A169" s="96"/>
      <c r="B169" s="97"/>
      <c r="C169" s="97"/>
      <c r="D169" s="97"/>
      <c r="E169" s="97"/>
      <c r="F169" s="98"/>
    </row>
    <row r="170" spans="1:6" ht="48.6" customHeight="1" thickBot="1" x14ac:dyDescent="0.3">
      <c r="A170" s="92" t="s">
        <v>338</v>
      </c>
      <c r="B170" s="93"/>
      <c r="C170" s="93"/>
      <c r="D170" s="93"/>
      <c r="E170" s="94"/>
      <c r="F170" s="69">
        <f>SUM(F7+F19+F31+F43+F55+F67+F79+F91+F103+F115+F124+F133+F142+F151+F160)</f>
        <v>0</v>
      </c>
    </row>
    <row r="171" spans="1:6" ht="48.6" customHeight="1" thickBot="1" x14ac:dyDescent="0.3">
      <c r="A171" s="92" t="s">
        <v>83</v>
      </c>
      <c r="B171" s="93"/>
      <c r="C171" s="93"/>
      <c r="D171" s="93"/>
      <c r="E171" s="94"/>
      <c r="F171" s="69">
        <f>F170*0.21</f>
        <v>0</v>
      </c>
    </row>
    <row r="172" spans="1:6" ht="66.95" customHeight="1" thickBot="1" x14ac:dyDescent="0.3">
      <c r="A172" s="92" t="s">
        <v>84</v>
      </c>
      <c r="B172" s="93"/>
      <c r="C172" s="93"/>
      <c r="D172" s="93"/>
      <c r="E172" s="94"/>
      <c r="F172" s="69">
        <f>F170+F171</f>
        <v>0</v>
      </c>
    </row>
    <row r="173" spans="1:6" ht="26.45" customHeight="1" x14ac:dyDescent="0.25">
      <c r="A173" s="95" t="s">
        <v>85</v>
      </c>
      <c r="B173" s="95"/>
      <c r="C173" s="95"/>
      <c r="D173" s="95"/>
      <c r="E173" s="95"/>
    </row>
    <row r="174" spans="1:6" ht="24.95" customHeight="1" x14ac:dyDescent="0.25">
      <c r="A174" s="91" t="s">
        <v>345</v>
      </c>
      <c r="B174" s="91"/>
      <c r="C174" s="91"/>
      <c r="D174" s="91"/>
      <c r="E174" s="91"/>
    </row>
  </sheetData>
  <mergeCells count="22">
    <mergeCell ref="A79:E79"/>
    <mergeCell ref="A91:E91"/>
    <mergeCell ref="A6:D6"/>
    <mergeCell ref="A7:E7"/>
    <mergeCell ref="A19:E19"/>
    <mergeCell ref="A31:E31"/>
    <mergeCell ref="A43:E43"/>
    <mergeCell ref="A55:E55"/>
    <mergeCell ref="A67:E67"/>
    <mergeCell ref="A174:E174"/>
    <mergeCell ref="A171:E171"/>
    <mergeCell ref="A172:E172"/>
    <mergeCell ref="A173:E173"/>
    <mergeCell ref="A169:F169"/>
    <mergeCell ref="A170:E170"/>
    <mergeCell ref="A160:E160"/>
    <mergeCell ref="A151:E151"/>
    <mergeCell ref="A103:E103"/>
    <mergeCell ref="A115:E115"/>
    <mergeCell ref="A124:E124"/>
    <mergeCell ref="A133:E133"/>
    <mergeCell ref="A142:E142"/>
  </mergeCells>
  <pageMargins left="0.7" right="0.7" top="0.75" bottom="0.75" header="0.3" footer="0.3"/>
  <pageSetup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76A2-80CE-4567-9225-C7CFCE8B62F3}">
  <dimension ref="A1:G81"/>
  <sheetViews>
    <sheetView topLeftCell="A69" zoomScaleNormal="100" workbookViewId="0">
      <selection activeCell="B85" sqref="B85"/>
    </sheetView>
  </sheetViews>
  <sheetFormatPr defaultColWidth="8.7109375" defaultRowHeight="15" x14ac:dyDescent="0.25"/>
  <cols>
    <col min="1" max="1" width="8.5703125" style="40" customWidth="1"/>
    <col min="2" max="2" width="96.42578125" style="40" customWidth="1"/>
    <col min="3" max="3" width="15.28515625" style="42" customWidth="1"/>
    <col min="4" max="4" width="16.7109375" style="40" customWidth="1"/>
    <col min="5" max="5" width="20.140625" style="42" customWidth="1"/>
    <col min="6" max="6" width="16.28515625" style="42" customWidth="1"/>
    <col min="7" max="13" width="8.7109375" style="40"/>
    <col min="14" max="14" width="40.85546875" style="40" customWidth="1"/>
    <col min="15" max="16384" width="8.7109375" style="40"/>
  </cols>
  <sheetData>
    <row r="1" spans="1:7" x14ac:dyDescent="0.25">
      <c r="E1" s="1" t="s">
        <v>343</v>
      </c>
    </row>
    <row r="2" spans="1:7" x14ac:dyDescent="0.25">
      <c r="B2" s="83" t="s">
        <v>348</v>
      </c>
    </row>
    <row r="3" spans="1:7" ht="15.75" thickBot="1" x14ac:dyDescent="0.3">
      <c r="F3" s="84" t="s">
        <v>346</v>
      </c>
    </row>
    <row r="4" spans="1:7" ht="91.5" customHeight="1" thickBot="1" x14ac:dyDescent="0.3">
      <c r="A4" s="43" t="s">
        <v>0</v>
      </c>
      <c r="B4" s="44" t="s">
        <v>1</v>
      </c>
      <c r="C4" s="45" t="s">
        <v>2</v>
      </c>
      <c r="D4" s="46" t="s">
        <v>3</v>
      </c>
      <c r="E4" s="47" t="s">
        <v>4</v>
      </c>
      <c r="F4" s="47" t="s">
        <v>221</v>
      </c>
    </row>
    <row r="5" spans="1:7" ht="34.5" customHeight="1" thickBot="1" x14ac:dyDescent="0.3">
      <c r="A5" s="48">
        <v>1</v>
      </c>
      <c r="B5" s="49">
        <v>2</v>
      </c>
      <c r="C5" s="49">
        <v>3</v>
      </c>
      <c r="D5" s="48">
        <v>4</v>
      </c>
      <c r="E5" s="50">
        <v>5</v>
      </c>
      <c r="F5" s="50">
        <v>6</v>
      </c>
      <c r="G5" s="51"/>
    </row>
    <row r="6" spans="1:7" ht="36.6" customHeight="1" thickBot="1" x14ac:dyDescent="0.3">
      <c r="A6" s="102" t="s">
        <v>244</v>
      </c>
      <c r="B6" s="103"/>
      <c r="C6" s="104"/>
      <c r="D6" s="105"/>
      <c r="E6" s="52"/>
      <c r="F6" s="53"/>
      <c r="G6" s="51"/>
    </row>
    <row r="7" spans="1:7" ht="15" customHeight="1" thickBot="1" x14ac:dyDescent="0.3">
      <c r="A7" s="88" t="s">
        <v>240</v>
      </c>
      <c r="B7" s="89"/>
      <c r="C7" s="89"/>
      <c r="D7" s="89"/>
      <c r="E7" s="90"/>
      <c r="F7" s="54">
        <f>SUM(F8:F18)</f>
        <v>0</v>
      </c>
      <c r="G7" s="51"/>
    </row>
    <row r="8" spans="1:7" ht="20.100000000000001" customHeight="1" thickBot="1" x14ac:dyDescent="0.3">
      <c r="A8" s="55" t="s">
        <v>158</v>
      </c>
      <c r="B8" s="21" t="s">
        <v>7</v>
      </c>
      <c r="C8" s="24" t="s">
        <v>8</v>
      </c>
      <c r="D8" s="56">
        <v>5</v>
      </c>
      <c r="E8" s="57"/>
      <c r="F8" s="58">
        <f t="shared" ref="F8:F18" si="0">D8*E8</f>
        <v>0</v>
      </c>
      <c r="G8" s="51"/>
    </row>
    <row r="9" spans="1:7" ht="20.100000000000001" customHeight="1" thickBot="1" x14ac:dyDescent="0.3">
      <c r="A9" s="55" t="s">
        <v>159</v>
      </c>
      <c r="B9" s="21" t="s">
        <v>10</v>
      </c>
      <c r="C9" s="24" t="s">
        <v>8</v>
      </c>
      <c r="D9" s="56">
        <v>5</v>
      </c>
      <c r="E9" s="57"/>
      <c r="F9" s="58">
        <f t="shared" si="0"/>
        <v>0</v>
      </c>
      <c r="G9" s="51"/>
    </row>
    <row r="10" spans="1:7" ht="35.450000000000003" customHeight="1" thickBot="1" x14ac:dyDescent="0.3">
      <c r="A10" s="55" t="s">
        <v>160</v>
      </c>
      <c r="B10" s="23" t="s">
        <v>12</v>
      </c>
      <c r="C10" s="24" t="s">
        <v>8</v>
      </c>
      <c r="D10" s="56">
        <v>4</v>
      </c>
      <c r="E10" s="57"/>
      <c r="F10" s="58">
        <f t="shared" si="0"/>
        <v>0</v>
      </c>
      <c r="G10" s="51"/>
    </row>
    <row r="11" spans="1:7" ht="15.75" thickBot="1" x14ac:dyDescent="0.3">
      <c r="A11" s="55" t="s">
        <v>161</v>
      </c>
      <c r="B11" s="21" t="s">
        <v>14</v>
      </c>
      <c r="C11" s="24" t="s">
        <v>8</v>
      </c>
      <c r="D11" s="56">
        <v>2</v>
      </c>
      <c r="E11" s="57"/>
      <c r="F11" s="58">
        <f t="shared" si="0"/>
        <v>0</v>
      </c>
    </row>
    <row r="12" spans="1:7" ht="15.75" thickBot="1" x14ac:dyDescent="0.3">
      <c r="A12" s="55" t="s">
        <v>162</v>
      </c>
      <c r="B12" s="21" t="s">
        <v>16</v>
      </c>
      <c r="C12" s="24" t="s">
        <v>8</v>
      </c>
      <c r="D12" s="56">
        <v>5</v>
      </c>
      <c r="E12" s="57"/>
      <c r="F12" s="58">
        <f t="shared" si="0"/>
        <v>0</v>
      </c>
    </row>
    <row r="13" spans="1:7" ht="15.75" thickBot="1" x14ac:dyDescent="0.3">
      <c r="A13" s="55" t="s">
        <v>163</v>
      </c>
      <c r="B13" s="21" t="s">
        <v>18</v>
      </c>
      <c r="C13" s="24" t="s">
        <v>8</v>
      </c>
      <c r="D13" s="56">
        <v>2</v>
      </c>
      <c r="E13" s="57"/>
      <c r="F13" s="58">
        <f t="shared" si="0"/>
        <v>0</v>
      </c>
    </row>
    <row r="14" spans="1:7" ht="15.75" thickBot="1" x14ac:dyDescent="0.3">
      <c r="A14" s="55" t="s">
        <v>164</v>
      </c>
      <c r="B14" s="21" t="s">
        <v>20</v>
      </c>
      <c r="C14" s="24" t="s">
        <v>8</v>
      </c>
      <c r="D14" s="56">
        <v>5</v>
      </c>
      <c r="E14" s="57"/>
      <c r="F14" s="58">
        <f t="shared" si="0"/>
        <v>0</v>
      </c>
    </row>
    <row r="15" spans="1:7" ht="15.75" thickBot="1" x14ac:dyDescent="0.3">
      <c r="A15" s="55" t="s">
        <v>165</v>
      </c>
      <c r="B15" s="21" t="s">
        <v>22</v>
      </c>
      <c r="C15" s="24" t="s">
        <v>8</v>
      </c>
      <c r="D15" s="56">
        <v>3</v>
      </c>
      <c r="E15" s="57"/>
      <c r="F15" s="58">
        <f t="shared" si="0"/>
        <v>0</v>
      </c>
    </row>
    <row r="16" spans="1:7" ht="30" customHeight="1" thickBot="1" x14ac:dyDescent="0.3">
      <c r="A16" s="55" t="s">
        <v>166</v>
      </c>
      <c r="B16" s="23" t="s">
        <v>24</v>
      </c>
      <c r="C16" s="24" t="s">
        <v>8</v>
      </c>
      <c r="D16" s="56">
        <v>4</v>
      </c>
      <c r="E16" s="57"/>
      <c r="F16" s="58">
        <f t="shared" si="0"/>
        <v>0</v>
      </c>
    </row>
    <row r="17" spans="1:6" ht="15.75" thickBot="1" x14ac:dyDescent="0.3">
      <c r="A17" s="55" t="s">
        <v>167</v>
      </c>
      <c r="B17" s="29" t="s">
        <v>26</v>
      </c>
      <c r="C17" s="24" t="s">
        <v>8</v>
      </c>
      <c r="D17" s="56">
        <v>1</v>
      </c>
      <c r="E17" s="57"/>
      <c r="F17" s="58">
        <f t="shared" si="0"/>
        <v>0</v>
      </c>
    </row>
    <row r="18" spans="1:6" ht="15.75" thickBot="1" x14ac:dyDescent="0.3">
      <c r="A18" s="55" t="s">
        <v>168</v>
      </c>
      <c r="B18" s="29" t="s">
        <v>28</v>
      </c>
      <c r="C18" s="24" t="s">
        <v>29</v>
      </c>
      <c r="D18" s="56">
        <v>1</v>
      </c>
      <c r="E18" s="57"/>
      <c r="F18" s="58">
        <f t="shared" si="0"/>
        <v>0</v>
      </c>
    </row>
    <row r="19" spans="1:6" ht="17.45" customHeight="1" thickBot="1" x14ac:dyDescent="0.3">
      <c r="A19" s="99" t="s">
        <v>241</v>
      </c>
      <c r="B19" s="100"/>
      <c r="C19" s="100"/>
      <c r="D19" s="100"/>
      <c r="E19" s="101"/>
      <c r="F19" s="54">
        <f>SUM(F20:F30)</f>
        <v>0</v>
      </c>
    </row>
    <row r="20" spans="1:6" ht="15.75" thickBot="1" x14ac:dyDescent="0.3">
      <c r="A20" s="59" t="s">
        <v>169</v>
      </c>
      <c r="B20" s="27" t="s">
        <v>7</v>
      </c>
      <c r="C20" s="70" t="s">
        <v>8</v>
      </c>
      <c r="D20" s="70">
        <v>3</v>
      </c>
      <c r="E20" s="57"/>
      <c r="F20" s="58">
        <f t="shared" ref="F20:F30" si="1">D20*E20</f>
        <v>0</v>
      </c>
    </row>
    <row r="21" spans="1:6" ht="15.75" thickBot="1" x14ac:dyDescent="0.3">
      <c r="A21" s="59" t="s">
        <v>170</v>
      </c>
      <c r="B21" s="71" t="s">
        <v>10</v>
      </c>
      <c r="C21" s="70" t="s">
        <v>8</v>
      </c>
      <c r="D21" s="70">
        <v>4</v>
      </c>
      <c r="E21" s="57"/>
      <c r="F21" s="58">
        <f t="shared" si="1"/>
        <v>0</v>
      </c>
    </row>
    <row r="22" spans="1:6" ht="30.75" thickBot="1" x14ac:dyDescent="0.3">
      <c r="A22" s="59" t="s">
        <v>171</v>
      </c>
      <c r="B22" s="71" t="s">
        <v>12</v>
      </c>
      <c r="C22" s="70" t="s">
        <v>8</v>
      </c>
      <c r="D22" s="70">
        <v>4</v>
      </c>
      <c r="E22" s="57"/>
      <c r="F22" s="58">
        <f t="shared" si="1"/>
        <v>0</v>
      </c>
    </row>
    <row r="23" spans="1:6" ht="15.75" thickBot="1" x14ac:dyDescent="0.3">
      <c r="A23" s="59" t="s">
        <v>172</v>
      </c>
      <c r="B23" s="71" t="s">
        <v>14</v>
      </c>
      <c r="C23" s="70" t="s">
        <v>8</v>
      </c>
      <c r="D23" s="70">
        <v>2</v>
      </c>
      <c r="E23" s="57"/>
      <c r="F23" s="58">
        <f t="shared" si="1"/>
        <v>0</v>
      </c>
    </row>
    <row r="24" spans="1:6" ht="15.75" thickBot="1" x14ac:dyDescent="0.3">
      <c r="A24" s="59" t="s">
        <v>173</v>
      </c>
      <c r="B24" s="71" t="s">
        <v>16</v>
      </c>
      <c r="C24" s="70" t="s">
        <v>8</v>
      </c>
      <c r="D24" s="70">
        <v>4</v>
      </c>
      <c r="E24" s="57"/>
      <c r="F24" s="58">
        <f t="shared" si="1"/>
        <v>0</v>
      </c>
    </row>
    <row r="25" spans="1:6" ht="15.75" thickBot="1" x14ac:dyDescent="0.3">
      <c r="A25" s="59" t="s">
        <v>174</v>
      </c>
      <c r="B25" s="71" t="s">
        <v>18</v>
      </c>
      <c r="C25" s="70" t="s">
        <v>8</v>
      </c>
      <c r="D25" s="70">
        <v>2</v>
      </c>
      <c r="E25" s="57"/>
      <c r="F25" s="58">
        <f t="shared" si="1"/>
        <v>0</v>
      </c>
    </row>
    <row r="26" spans="1:6" ht="15.75" thickBot="1" x14ac:dyDescent="0.3">
      <c r="A26" s="59" t="s">
        <v>175</v>
      </c>
      <c r="B26" s="71" t="s">
        <v>20</v>
      </c>
      <c r="C26" s="70" t="s">
        <v>8</v>
      </c>
      <c r="D26" s="70">
        <v>3</v>
      </c>
      <c r="E26" s="57"/>
      <c r="F26" s="58">
        <f t="shared" si="1"/>
        <v>0</v>
      </c>
    </row>
    <row r="27" spans="1:6" ht="15.75" thickBot="1" x14ac:dyDescent="0.3">
      <c r="A27" s="59" t="s">
        <v>176</v>
      </c>
      <c r="B27" s="71" t="s">
        <v>22</v>
      </c>
      <c r="C27" s="70" t="s">
        <v>8</v>
      </c>
      <c r="D27" s="70">
        <v>3</v>
      </c>
      <c r="E27" s="57"/>
      <c r="F27" s="58">
        <f t="shared" si="1"/>
        <v>0</v>
      </c>
    </row>
    <row r="28" spans="1:6" ht="33" customHeight="1" thickBot="1" x14ac:dyDescent="0.3">
      <c r="A28" s="59" t="s">
        <v>177</v>
      </c>
      <c r="B28" s="71" t="s">
        <v>24</v>
      </c>
      <c r="C28" s="70" t="s">
        <v>8</v>
      </c>
      <c r="D28" s="70">
        <v>4</v>
      </c>
      <c r="E28" s="57"/>
      <c r="F28" s="58">
        <f t="shared" si="1"/>
        <v>0</v>
      </c>
    </row>
    <row r="29" spans="1:6" ht="15.75" thickBot="1" x14ac:dyDescent="0.3">
      <c r="A29" s="59" t="s">
        <v>178</v>
      </c>
      <c r="B29" s="29" t="s">
        <v>26</v>
      </c>
      <c r="C29" s="70" t="s">
        <v>8</v>
      </c>
      <c r="D29" s="70">
        <v>1</v>
      </c>
      <c r="E29" s="57"/>
      <c r="F29" s="58">
        <f t="shared" si="1"/>
        <v>0</v>
      </c>
    </row>
    <row r="30" spans="1:6" ht="21" customHeight="1" thickBot="1" x14ac:dyDescent="0.3">
      <c r="A30" s="59" t="s">
        <v>179</v>
      </c>
      <c r="B30" s="29" t="s">
        <v>28</v>
      </c>
      <c r="C30" s="70" t="s">
        <v>29</v>
      </c>
      <c r="D30" s="70">
        <v>1</v>
      </c>
      <c r="E30" s="57"/>
      <c r="F30" s="58">
        <f t="shared" si="1"/>
        <v>0</v>
      </c>
    </row>
    <row r="31" spans="1:6" ht="20.100000000000001" customHeight="1" thickBot="1" x14ac:dyDescent="0.3">
      <c r="A31" s="99" t="s">
        <v>242</v>
      </c>
      <c r="B31" s="100"/>
      <c r="C31" s="100"/>
      <c r="D31" s="100"/>
      <c r="E31" s="101"/>
      <c r="F31" s="54">
        <f>SUM(F32:F42)</f>
        <v>0</v>
      </c>
    </row>
    <row r="32" spans="1:6" ht="20.45" customHeight="1" thickBot="1" x14ac:dyDescent="0.3">
      <c r="A32" s="8" t="s">
        <v>180</v>
      </c>
      <c r="B32" s="31" t="s">
        <v>7</v>
      </c>
      <c r="C32" s="33" t="s">
        <v>8</v>
      </c>
      <c r="D32" s="33">
        <v>3</v>
      </c>
      <c r="E32" s="57"/>
      <c r="F32" s="58">
        <f t="shared" ref="F32:F42" si="2">D32*E32</f>
        <v>0</v>
      </c>
    </row>
    <row r="33" spans="1:6" ht="20.45" customHeight="1" thickBot="1" x14ac:dyDescent="0.3">
      <c r="A33" s="8" t="s">
        <v>181</v>
      </c>
      <c r="B33" s="72" t="s">
        <v>10</v>
      </c>
      <c r="C33" s="33" t="s">
        <v>8</v>
      </c>
      <c r="D33" s="33">
        <v>4</v>
      </c>
      <c r="E33" s="57"/>
      <c r="F33" s="58">
        <f t="shared" si="2"/>
        <v>0</v>
      </c>
    </row>
    <row r="34" spans="1:6" ht="30" customHeight="1" thickBot="1" x14ac:dyDescent="0.3">
      <c r="A34" s="8" t="s">
        <v>182</v>
      </c>
      <c r="B34" s="72" t="s">
        <v>12</v>
      </c>
      <c r="C34" s="33" t="s">
        <v>8</v>
      </c>
      <c r="D34" s="33">
        <v>4</v>
      </c>
      <c r="E34" s="57"/>
      <c r="F34" s="58">
        <f t="shared" si="2"/>
        <v>0</v>
      </c>
    </row>
    <row r="35" spans="1:6" ht="20.45" customHeight="1" thickBot="1" x14ac:dyDescent="0.3">
      <c r="A35" s="8" t="s">
        <v>183</v>
      </c>
      <c r="B35" s="72" t="s">
        <v>14</v>
      </c>
      <c r="C35" s="33" t="s">
        <v>8</v>
      </c>
      <c r="D35" s="33">
        <v>2</v>
      </c>
      <c r="E35" s="57"/>
      <c r="F35" s="58">
        <f t="shared" si="2"/>
        <v>0</v>
      </c>
    </row>
    <row r="36" spans="1:6" ht="20.45" customHeight="1" thickBot="1" x14ac:dyDescent="0.3">
      <c r="A36" s="8" t="s">
        <v>184</v>
      </c>
      <c r="B36" s="72" t="s">
        <v>16</v>
      </c>
      <c r="C36" s="33" t="s">
        <v>8</v>
      </c>
      <c r="D36" s="33">
        <v>4</v>
      </c>
      <c r="E36" s="57"/>
      <c r="F36" s="58">
        <f t="shared" si="2"/>
        <v>0</v>
      </c>
    </row>
    <row r="37" spans="1:6" ht="20.45" customHeight="1" thickBot="1" x14ac:dyDescent="0.3">
      <c r="A37" s="8" t="s">
        <v>185</v>
      </c>
      <c r="B37" s="72" t="s">
        <v>18</v>
      </c>
      <c r="C37" s="33" t="s">
        <v>8</v>
      </c>
      <c r="D37" s="33">
        <v>2</v>
      </c>
      <c r="E37" s="57"/>
      <c r="F37" s="58">
        <f t="shared" si="2"/>
        <v>0</v>
      </c>
    </row>
    <row r="38" spans="1:6" ht="20.45" customHeight="1" thickBot="1" x14ac:dyDescent="0.3">
      <c r="A38" s="8" t="s">
        <v>186</v>
      </c>
      <c r="B38" s="72" t="s">
        <v>20</v>
      </c>
      <c r="C38" s="33" t="s">
        <v>8</v>
      </c>
      <c r="D38" s="33">
        <v>3</v>
      </c>
      <c r="E38" s="57"/>
      <c r="F38" s="58">
        <f t="shared" si="2"/>
        <v>0</v>
      </c>
    </row>
    <row r="39" spans="1:6" ht="20.45" customHeight="1" thickBot="1" x14ac:dyDescent="0.3">
      <c r="A39" s="8" t="s">
        <v>187</v>
      </c>
      <c r="B39" s="72" t="s">
        <v>22</v>
      </c>
      <c r="C39" s="33" t="s">
        <v>8</v>
      </c>
      <c r="D39" s="33">
        <v>3</v>
      </c>
      <c r="E39" s="57"/>
      <c r="F39" s="58">
        <f t="shared" si="2"/>
        <v>0</v>
      </c>
    </row>
    <row r="40" spans="1:6" ht="30" customHeight="1" thickBot="1" x14ac:dyDescent="0.3">
      <c r="A40" s="8" t="s">
        <v>188</v>
      </c>
      <c r="B40" s="72" t="s">
        <v>24</v>
      </c>
      <c r="C40" s="33" t="s">
        <v>8</v>
      </c>
      <c r="D40" s="33">
        <v>4</v>
      </c>
      <c r="E40" s="57"/>
      <c r="F40" s="58">
        <f t="shared" si="2"/>
        <v>0</v>
      </c>
    </row>
    <row r="41" spans="1:6" ht="20.45" customHeight="1" thickBot="1" x14ac:dyDescent="0.3">
      <c r="A41" s="8" t="s">
        <v>189</v>
      </c>
      <c r="B41" s="29" t="s">
        <v>26</v>
      </c>
      <c r="C41" s="33" t="s">
        <v>8</v>
      </c>
      <c r="D41" s="33">
        <v>1</v>
      </c>
      <c r="E41" s="57"/>
      <c r="F41" s="58">
        <f t="shared" si="2"/>
        <v>0</v>
      </c>
    </row>
    <row r="42" spans="1:6" ht="20.25" customHeight="1" thickBot="1" x14ac:dyDescent="0.3">
      <c r="A42" s="8" t="s">
        <v>190</v>
      </c>
      <c r="B42" s="29" t="s">
        <v>28</v>
      </c>
      <c r="C42" s="33" t="s">
        <v>29</v>
      </c>
      <c r="D42" s="33">
        <v>1</v>
      </c>
      <c r="E42" s="57"/>
      <c r="F42" s="58">
        <f t="shared" si="2"/>
        <v>0</v>
      </c>
    </row>
    <row r="43" spans="1:6" ht="20.100000000000001" customHeight="1" thickBot="1" x14ac:dyDescent="0.3">
      <c r="A43" s="85" t="s">
        <v>243</v>
      </c>
      <c r="B43" s="86"/>
      <c r="C43" s="86"/>
      <c r="D43" s="86"/>
      <c r="E43" s="87"/>
      <c r="F43" s="54">
        <f>SUM(F44:F54)</f>
        <v>0</v>
      </c>
    </row>
    <row r="44" spans="1:6" ht="18" customHeight="1" thickBot="1" x14ac:dyDescent="0.3">
      <c r="A44" s="59" t="s">
        <v>191</v>
      </c>
      <c r="B44" s="27" t="s">
        <v>7</v>
      </c>
      <c r="C44" s="24" t="s">
        <v>8</v>
      </c>
      <c r="D44" s="56">
        <v>3</v>
      </c>
      <c r="E44" s="57"/>
      <c r="F44" s="58">
        <f t="shared" ref="F44:F54" si="3">D44*E44</f>
        <v>0</v>
      </c>
    </row>
    <row r="45" spans="1:6" ht="18" customHeight="1" thickBot="1" x14ac:dyDescent="0.3">
      <c r="A45" s="59" t="s">
        <v>192</v>
      </c>
      <c r="B45" s="71" t="s">
        <v>10</v>
      </c>
      <c r="C45" s="24" t="s">
        <v>8</v>
      </c>
      <c r="D45" s="56">
        <v>4</v>
      </c>
      <c r="E45" s="57"/>
      <c r="F45" s="58">
        <f t="shared" si="3"/>
        <v>0</v>
      </c>
    </row>
    <row r="46" spans="1:6" ht="36" customHeight="1" thickBot="1" x14ac:dyDescent="0.3">
      <c r="A46" s="59" t="s">
        <v>193</v>
      </c>
      <c r="B46" s="71" t="s">
        <v>12</v>
      </c>
      <c r="C46" s="24" t="s">
        <v>8</v>
      </c>
      <c r="D46" s="56">
        <v>4</v>
      </c>
      <c r="E46" s="57"/>
      <c r="F46" s="58">
        <f t="shared" si="3"/>
        <v>0</v>
      </c>
    </row>
    <row r="47" spans="1:6" ht="18" customHeight="1" thickBot="1" x14ac:dyDescent="0.3">
      <c r="A47" s="59" t="s">
        <v>194</v>
      </c>
      <c r="B47" s="71" t="s">
        <v>14</v>
      </c>
      <c r="C47" s="24" t="s">
        <v>8</v>
      </c>
      <c r="D47" s="56">
        <v>2</v>
      </c>
      <c r="E47" s="57"/>
      <c r="F47" s="58">
        <f t="shared" si="3"/>
        <v>0</v>
      </c>
    </row>
    <row r="48" spans="1:6" ht="18" customHeight="1" thickBot="1" x14ac:dyDescent="0.3">
      <c r="A48" s="59" t="s">
        <v>195</v>
      </c>
      <c r="B48" s="71" t="s">
        <v>16</v>
      </c>
      <c r="C48" s="24" t="s">
        <v>8</v>
      </c>
      <c r="D48" s="56">
        <v>4</v>
      </c>
      <c r="E48" s="57"/>
      <c r="F48" s="58">
        <f t="shared" si="3"/>
        <v>0</v>
      </c>
    </row>
    <row r="49" spans="1:6" ht="18" customHeight="1" thickBot="1" x14ac:dyDescent="0.3">
      <c r="A49" s="59" t="s">
        <v>196</v>
      </c>
      <c r="B49" s="71" t="s">
        <v>18</v>
      </c>
      <c r="C49" s="24" t="s">
        <v>8</v>
      </c>
      <c r="D49" s="56">
        <v>2</v>
      </c>
      <c r="E49" s="57"/>
      <c r="F49" s="58">
        <f t="shared" si="3"/>
        <v>0</v>
      </c>
    </row>
    <row r="50" spans="1:6" ht="18" customHeight="1" thickBot="1" x14ac:dyDescent="0.3">
      <c r="A50" s="59" t="s">
        <v>197</v>
      </c>
      <c r="B50" s="71" t="s">
        <v>20</v>
      </c>
      <c r="C50" s="24" t="s">
        <v>8</v>
      </c>
      <c r="D50" s="56">
        <v>3</v>
      </c>
      <c r="E50" s="57"/>
      <c r="F50" s="58">
        <f t="shared" si="3"/>
        <v>0</v>
      </c>
    </row>
    <row r="51" spans="1:6" ht="18" customHeight="1" thickBot="1" x14ac:dyDescent="0.3">
      <c r="A51" s="59" t="s">
        <v>198</v>
      </c>
      <c r="B51" s="71" t="s">
        <v>22</v>
      </c>
      <c r="C51" s="24" t="s">
        <v>8</v>
      </c>
      <c r="D51" s="56">
        <v>3</v>
      </c>
      <c r="E51" s="57"/>
      <c r="F51" s="58">
        <f t="shared" si="3"/>
        <v>0</v>
      </c>
    </row>
    <row r="52" spans="1:6" ht="32.25" customHeight="1" thickBot="1" x14ac:dyDescent="0.3">
      <c r="A52" s="59" t="s">
        <v>199</v>
      </c>
      <c r="B52" s="71" t="s">
        <v>24</v>
      </c>
      <c r="C52" s="24" t="s">
        <v>8</v>
      </c>
      <c r="D52" s="56">
        <v>4</v>
      </c>
      <c r="E52" s="57"/>
      <c r="F52" s="58">
        <f t="shared" si="3"/>
        <v>0</v>
      </c>
    </row>
    <row r="53" spans="1:6" ht="18" customHeight="1" thickBot="1" x14ac:dyDescent="0.3">
      <c r="A53" s="59" t="s">
        <v>200</v>
      </c>
      <c r="B53" s="29" t="s">
        <v>26</v>
      </c>
      <c r="C53" s="24" t="s">
        <v>8</v>
      </c>
      <c r="D53" s="56">
        <v>1</v>
      </c>
      <c r="E53" s="57"/>
      <c r="F53" s="58">
        <f t="shared" si="3"/>
        <v>0</v>
      </c>
    </row>
    <row r="54" spans="1:6" ht="19.5" customHeight="1" thickBot="1" x14ac:dyDescent="0.3">
      <c r="A54" s="64" t="s">
        <v>201</v>
      </c>
      <c r="B54" s="29" t="s">
        <v>28</v>
      </c>
      <c r="C54" s="24" t="s">
        <v>29</v>
      </c>
      <c r="D54" s="56">
        <v>1</v>
      </c>
      <c r="E54" s="57"/>
      <c r="F54" s="58">
        <f t="shared" si="3"/>
        <v>0</v>
      </c>
    </row>
    <row r="55" spans="1:6" ht="20.100000000000001" customHeight="1" thickBot="1" x14ac:dyDescent="0.3">
      <c r="A55" s="85" t="s">
        <v>245</v>
      </c>
      <c r="B55" s="86"/>
      <c r="C55" s="86"/>
      <c r="D55" s="86"/>
      <c r="E55" s="87"/>
      <c r="F55" s="54">
        <f>SUM(F56:F66)</f>
        <v>0</v>
      </c>
    </row>
    <row r="56" spans="1:6" ht="18" customHeight="1" thickBot="1" x14ac:dyDescent="0.3">
      <c r="A56" s="33" t="s">
        <v>202</v>
      </c>
      <c r="B56" s="27" t="s">
        <v>7</v>
      </c>
      <c r="C56" s="24" t="s">
        <v>8</v>
      </c>
      <c r="D56" s="56">
        <v>4</v>
      </c>
      <c r="E56" s="57"/>
      <c r="F56" s="58">
        <f t="shared" ref="F56:F66" si="4">D56*E56</f>
        <v>0</v>
      </c>
    </row>
    <row r="57" spans="1:6" ht="18" customHeight="1" thickBot="1" x14ac:dyDescent="0.3">
      <c r="A57" s="65" t="s">
        <v>203</v>
      </c>
      <c r="B57" s="71" t="s">
        <v>10</v>
      </c>
      <c r="C57" s="24" t="s">
        <v>8</v>
      </c>
      <c r="D57" s="56">
        <v>5</v>
      </c>
      <c r="E57" s="57"/>
      <c r="F57" s="58">
        <f t="shared" si="4"/>
        <v>0</v>
      </c>
    </row>
    <row r="58" spans="1:6" ht="36" customHeight="1" thickBot="1" x14ac:dyDescent="0.3">
      <c r="A58" s="65" t="s">
        <v>204</v>
      </c>
      <c r="B58" s="71" t="s">
        <v>12</v>
      </c>
      <c r="C58" s="24" t="s">
        <v>8</v>
      </c>
      <c r="D58" s="56">
        <v>3</v>
      </c>
      <c r="E58" s="57"/>
      <c r="F58" s="58">
        <f t="shared" si="4"/>
        <v>0</v>
      </c>
    </row>
    <row r="59" spans="1:6" ht="18" customHeight="1" thickBot="1" x14ac:dyDescent="0.3">
      <c r="A59" s="65" t="s">
        <v>205</v>
      </c>
      <c r="B59" s="71" t="s">
        <v>14</v>
      </c>
      <c r="C59" s="24" t="s">
        <v>8</v>
      </c>
      <c r="D59" s="56">
        <v>2</v>
      </c>
      <c r="E59" s="57"/>
      <c r="F59" s="58">
        <f t="shared" si="4"/>
        <v>0</v>
      </c>
    </row>
    <row r="60" spans="1:6" ht="18" customHeight="1" thickBot="1" x14ac:dyDescent="0.3">
      <c r="A60" s="65" t="s">
        <v>206</v>
      </c>
      <c r="B60" s="71" t="s">
        <v>16</v>
      </c>
      <c r="C60" s="24" t="s">
        <v>8</v>
      </c>
      <c r="D60" s="56">
        <v>5</v>
      </c>
      <c r="E60" s="57"/>
      <c r="F60" s="58">
        <f t="shared" si="4"/>
        <v>0</v>
      </c>
    </row>
    <row r="61" spans="1:6" ht="18" customHeight="1" thickBot="1" x14ac:dyDescent="0.3">
      <c r="A61" s="65" t="s">
        <v>207</v>
      </c>
      <c r="B61" s="71" t="s">
        <v>18</v>
      </c>
      <c r="C61" s="24" t="s">
        <v>8</v>
      </c>
      <c r="D61" s="56">
        <v>2</v>
      </c>
      <c r="E61" s="57"/>
      <c r="F61" s="58">
        <f t="shared" si="4"/>
        <v>0</v>
      </c>
    </row>
    <row r="62" spans="1:6" ht="18" customHeight="1" thickBot="1" x14ac:dyDescent="0.3">
      <c r="A62" s="65" t="s">
        <v>208</v>
      </c>
      <c r="B62" s="71" t="s">
        <v>20</v>
      </c>
      <c r="C62" s="24" t="s">
        <v>8</v>
      </c>
      <c r="D62" s="56">
        <v>5</v>
      </c>
      <c r="E62" s="57"/>
      <c r="F62" s="58">
        <f t="shared" si="4"/>
        <v>0</v>
      </c>
    </row>
    <row r="63" spans="1:6" ht="18" customHeight="1" thickBot="1" x14ac:dyDescent="0.3">
      <c r="A63" s="65" t="s">
        <v>209</v>
      </c>
      <c r="B63" s="71" t="s">
        <v>22</v>
      </c>
      <c r="C63" s="24" t="s">
        <v>8</v>
      </c>
      <c r="D63" s="56">
        <v>4</v>
      </c>
      <c r="E63" s="57"/>
      <c r="F63" s="58">
        <f t="shared" si="4"/>
        <v>0</v>
      </c>
    </row>
    <row r="64" spans="1:6" ht="32.25" customHeight="1" thickBot="1" x14ac:dyDescent="0.3">
      <c r="A64" s="65" t="s">
        <v>210</v>
      </c>
      <c r="B64" s="71" t="s">
        <v>24</v>
      </c>
      <c r="C64" s="24" t="s">
        <v>8</v>
      </c>
      <c r="D64" s="56">
        <v>4</v>
      </c>
      <c r="E64" s="57"/>
      <c r="F64" s="58">
        <f t="shared" si="4"/>
        <v>0</v>
      </c>
    </row>
    <row r="65" spans="1:6" ht="18" customHeight="1" thickBot="1" x14ac:dyDescent="0.3">
      <c r="A65" s="65" t="s">
        <v>211</v>
      </c>
      <c r="B65" s="29" t="s">
        <v>26</v>
      </c>
      <c r="C65" s="24" t="s">
        <v>8</v>
      </c>
      <c r="D65" s="56">
        <v>1</v>
      </c>
      <c r="E65" s="57"/>
      <c r="F65" s="58">
        <f t="shared" si="4"/>
        <v>0</v>
      </c>
    </row>
    <row r="66" spans="1:6" ht="19.5" customHeight="1" thickBot="1" x14ac:dyDescent="0.3">
      <c r="A66" s="65" t="s">
        <v>212</v>
      </c>
      <c r="B66" s="29" t="s">
        <v>28</v>
      </c>
      <c r="C66" s="24" t="s">
        <v>29</v>
      </c>
      <c r="D66" s="56">
        <v>1</v>
      </c>
      <c r="E66" s="57"/>
      <c r="F66" s="58">
        <f t="shared" si="4"/>
        <v>0</v>
      </c>
    </row>
    <row r="67" spans="1:6" ht="18.75" customHeight="1" thickBot="1" x14ac:dyDescent="0.3">
      <c r="A67" s="85" t="s">
        <v>342</v>
      </c>
      <c r="B67" s="86"/>
      <c r="C67" s="86"/>
      <c r="D67" s="86"/>
      <c r="E67" s="87"/>
      <c r="F67" s="54">
        <f>SUM(F68:F75)</f>
        <v>0</v>
      </c>
    </row>
    <row r="68" spans="1:6" ht="18.75" customHeight="1" thickBot="1" x14ac:dyDescent="0.3">
      <c r="A68" s="33" t="s">
        <v>213</v>
      </c>
      <c r="B68" s="25" t="s">
        <v>10</v>
      </c>
      <c r="C68" s="24" t="s">
        <v>8</v>
      </c>
      <c r="D68" s="64">
        <v>2</v>
      </c>
      <c r="E68" s="57"/>
      <c r="F68" s="58">
        <f t="shared" ref="F68:F75" si="5">D68*E68</f>
        <v>0</v>
      </c>
    </row>
    <row r="69" spans="1:6" ht="18.75" customHeight="1" thickBot="1" x14ac:dyDescent="0.3">
      <c r="A69" s="65" t="s">
        <v>214</v>
      </c>
      <c r="B69" s="28" t="s">
        <v>14</v>
      </c>
      <c r="C69" s="24" t="s">
        <v>8</v>
      </c>
      <c r="D69" s="64">
        <v>1</v>
      </c>
      <c r="E69" s="57"/>
      <c r="F69" s="58">
        <f t="shared" si="5"/>
        <v>0</v>
      </c>
    </row>
    <row r="70" spans="1:6" ht="18.75" customHeight="1" thickBot="1" x14ac:dyDescent="0.3">
      <c r="A70" s="65" t="s">
        <v>215</v>
      </c>
      <c r="B70" s="25" t="s">
        <v>16</v>
      </c>
      <c r="C70" s="24" t="s">
        <v>8</v>
      </c>
      <c r="D70" s="64">
        <v>2</v>
      </c>
      <c r="E70" s="57"/>
      <c r="F70" s="58">
        <f>D70*E70</f>
        <v>0</v>
      </c>
    </row>
    <row r="71" spans="1:6" ht="18.75" customHeight="1" thickBot="1" x14ac:dyDescent="0.3">
      <c r="A71" s="65" t="s">
        <v>216</v>
      </c>
      <c r="B71" s="26" t="s">
        <v>18</v>
      </c>
      <c r="C71" s="24" t="s">
        <v>8</v>
      </c>
      <c r="D71" s="64">
        <v>1</v>
      </c>
      <c r="E71" s="57"/>
      <c r="F71" s="58">
        <f t="shared" si="5"/>
        <v>0</v>
      </c>
    </row>
    <row r="72" spans="1:6" ht="18.75" customHeight="1" thickBot="1" x14ac:dyDescent="0.3">
      <c r="A72" s="65" t="s">
        <v>217</v>
      </c>
      <c r="B72" s="29" t="s">
        <v>20</v>
      </c>
      <c r="C72" s="24" t="s">
        <v>8</v>
      </c>
      <c r="D72" s="64">
        <v>1</v>
      </c>
      <c r="E72" s="57"/>
      <c r="F72" s="58">
        <f t="shared" si="5"/>
        <v>0</v>
      </c>
    </row>
    <row r="73" spans="1:6" ht="17.25" customHeight="1" thickBot="1" x14ac:dyDescent="0.3">
      <c r="A73" s="65" t="s">
        <v>218</v>
      </c>
      <c r="B73" s="29" t="s">
        <v>82</v>
      </c>
      <c r="C73" s="24" t="s">
        <v>8</v>
      </c>
      <c r="D73" s="64">
        <v>2</v>
      </c>
      <c r="E73" s="57"/>
      <c r="F73" s="58">
        <f t="shared" si="5"/>
        <v>0</v>
      </c>
    </row>
    <row r="74" spans="1:6" ht="18.75" customHeight="1" thickBot="1" x14ac:dyDescent="0.3">
      <c r="A74" s="65" t="s">
        <v>219</v>
      </c>
      <c r="B74" s="29" t="s">
        <v>26</v>
      </c>
      <c r="C74" s="24" t="s">
        <v>8</v>
      </c>
      <c r="D74" s="64">
        <v>1</v>
      </c>
      <c r="E74" s="57"/>
      <c r="F74" s="58">
        <f t="shared" si="5"/>
        <v>0</v>
      </c>
    </row>
    <row r="75" spans="1:6" ht="21" customHeight="1" thickBot="1" x14ac:dyDescent="0.3">
      <c r="A75" s="65" t="s">
        <v>220</v>
      </c>
      <c r="B75" s="29" t="s">
        <v>28</v>
      </c>
      <c r="C75" s="24" t="s">
        <v>29</v>
      </c>
      <c r="D75" s="64">
        <v>1</v>
      </c>
      <c r="E75" s="57"/>
      <c r="F75" s="58">
        <f t="shared" si="5"/>
        <v>0</v>
      </c>
    </row>
    <row r="76" spans="1:6" ht="15.75" thickBot="1" x14ac:dyDescent="0.3">
      <c r="A76" s="96"/>
      <c r="B76" s="97"/>
      <c r="C76" s="97"/>
      <c r="D76" s="97"/>
      <c r="E76" s="97"/>
      <c r="F76" s="125"/>
    </row>
    <row r="77" spans="1:6" ht="48.6" customHeight="1" thickBot="1" x14ac:dyDescent="0.3">
      <c r="A77" s="92" t="s">
        <v>340</v>
      </c>
      <c r="B77" s="93"/>
      <c r="C77" s="93"/>
      <c r="D77" s="93"/>
      <c r="E77" s="94"/>
      <c r="F77" s="69">
        <f>SUM(F7+F19+F31+F43+F55+F67)</f>
        <v>0</v>
      </c>
    </row>
    <row r="78" spans="1:6" ht="48.6" customHeight="1" thickBot="1" x14ac:dyDescent="0.3">
      <c r="A78" s="92" t="s">
        <v>83</v>
      </c>
      <c r="B78" s="93"/>
      <c r="C78" s="93"/>
      <c r="D78" s="93"/>
      <c r="E78" s="94"/>
      <c r="F78" s="69">
        <f>F77*0.21</f>
        <v>0</v>
      </c>
    </row>
    <row r="79" spans="1:6" ht="66.95" customHeight="1" thickBot="1" x14ac:dyDescent="0.3">
      <c r="A79" s="92" t="s">
        <v>84</v>
      </c>
      <c r="B79" s="93"/>
      <c r="C79" s="93"/>
      <c r="D79" s="93"/>
      <c r="E79" s="94"/>
      <c r="F79" s="69">
        <f>F77+F78</f>
        <v>0</v>
      </c>
    </row>
    <row r="80" spans="1:6" ht="24.6" customHeight="1" x14ac:dyDescent="0.25">
      <c r="A80" s="95" t="s">
        <v>85</v>
      </c>
      <c r="B80" s="95"/>
      <c r="C80" s="95"/>
      <c r="D80" s="95"/>
      <c r="E80" s="95"/>
    </row>
    <row r="81" spans="1:5" ht="26.45" customHeight="1" x14ac:dyDescent="0.25">
      <c r="A81" s="91" t="s">
        <v>345</v>
      </c>
      <c r="B81" s="91"/>
      <c r="C81" s="91"/>
      <c r="D81" s="91"/>
      <c r="E81" s="91"/>
    </row>
  </sheetData>
  <mergeCells count="13">
    <mergeCell ref="A67:E67"/>
    <mergeCell ref="A6:D6"/>
    <mergeCell ref="A7:E7"/>
    <mergeCell ref="A19:E19"/>
    <mergeCell ref="A31:E31"/>
    <mergeCell ref="A43:E43"/>
    <mergeCell ref="A55:E55"/>
    <mergeCell ref="A80:E80"/>
    <mergeCell ref="A81:E81"/>
    <mergeCell ref="A76:F76"/>
    <mergeCell ref="A77:E77"/>
    <mergeCell ref="A78:E78"/>
    <mergeCell ref="A79:E79"/>
  </mergeCells>
  <pageMargins left="0.7" right="0.7" top="0.75" bottom="0.75" header="0.3" footer="0.3"/>
  <pageSetup scale="50" orientation="portrait" r:id="rId1"/>
  <rowBreaks count="1" manualBreakCount="1">
    <brk id="5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AE9578B79CF1941AC9E3BAA1D368385" ma:contentTypeVersion="13" ma:contentTypeDescription="Kurkite naują dokumentą." ma:contentTypeScope="" ma:versionID="e6cdfaae0905990ea94f6a6f7ed7716c">
  <xsd:schema xmlns:xsd="http://www.w3.org/2001/XMLSchema" xmlns:xs="http://www.w3.org/2001/XMLSchema" xmlns:p="http://schemas.microsoft.com/office/2006/metadata/properties" xmlns:ns2="99ea85bc-557b-4575-b2d3-2574f27995e1" xmlns:ns3="5145e010-5644-4f1f-9c7d-751197bd32f4" targetNamespace="http://schemas.microsoft.com/office/2006/metadata/properties" ma:root="true" ma:fieldsID="0740d472d61e86a26cbe34b5aeeecaa0" ns2:_="" ns3:_="">
    <xsd:import namespace="99ea85bc-557b-4575-b2d3-2574f27995e1"/>
    <xsd:import namespace="5145e010-5644-4f1f-9c7d-751197bd32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ea85bc-557b-4575-b2d3-2574f27995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Vaizdų žymės" ma:readOnly="false" ma:fieldId="{5cf76f15-5ced-4ddc-b409-7134ff3c332f}" ma:taxonomyMulti="true" ma:sspId="c2fa0635-beb9-4007-9b96-b5fe7fa401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5e010-5644-4f1f-9c7d-751197bd32f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ca33581-89b3-426d-b85f-7e83512aeaab}" ma:internalName="TaxCatchAll" ma:showField="CatchAllData" ma:web="5145e010-5644-4f1f-9c7d-751197bd32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ea85bc-557b-4575-b2d3-2574f27995e1">
      <Terms xmlns="http://schemas.microsoft.com/office/infopath/2007/PartnerControls"/>
    </lcf76f155ced4ddcb4097134ff3c332f>
    <TaxCatchAll xmlns="5145e010-5644-4f1f-9c7d-751197bd32f4" xsi:nil="true"/>
  </documentManagement>
</p:properties>
</file>

<file path=customXml/itemProps1.xml><?xml version="1.0" encoding="utf-8"?>
<ds:datastoreItem xmlns:ds="http://schemas.openxmlformats.org/officeDocument/2006/customXml" ds:itemID="{524BC8BA-B04A-4964-B40C-8C6EBAD03C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ea85bc-557b-4575-b2d3-2574f27995e1"/>
    <ds:schemaRef ds:uri="5145e010-5644-4f1f-9c7d-751197bd32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A422FA-A8C5-4CB1-9A50-2F965AB52E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99B788-248D-4AA0-B379-3B2E086837C0}">
  <ds:schemaRefs>
    <ds:schemaRef ds:uri="http://schemas.microsoft.com/office/2006/documentManagement/types"/>
    <ds:schemaRef ds:uri="http://schemas.microsoft.com/office/2006/metadata/properties"/>
    <ds:schemaRef ds:uri="99ea85bc-557b-4575-b2d3-2574f27995e1"/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5145e010-5644-4f1f-9c7d-751197bd32f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Kaunas</vt:lpstr>
      <vt:lpstr>Klaipėda</vt:lpstr>
      <vt:lpstr>Panevėžys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Brigita Šerkšnaitė</dc:creator>
  <cp:keywords/>
  <dc:description/>
  <cp:lastModifiedBy>Regina Kaleinikova</cp:lastModifiedBy>
  <cp:revision/>
  <dcterms:created xsi:type="dcterms:W3CDTF">2025-02-13T08:38:43Z</dcterms:created>
  <dcterms:modified xsi:type="dcterms:W3CDTF">2026-06-08T13:32:02Z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0x0101009AE9578B79CF1941AC9E3BAA1D368385</vt:lpwstr>
  </property>
  <property fmtid="{D5CDD505-2E9C-101B-9397-08002B2CF9AE}" pid="3" name="MediaServiceImageTags">
    <vt:lpwstr/>
  </property>
</Properties>
</file>