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https://vmsa-my.sharepoint.com/personal/reda_pileckaite_vilnius_lt/Documents/.signa/Darbalaukis/2025 01 01 INFRASTRUKTUROS GRUPE/PIRKIMAI 2025/KAPITALINIS REMONTAS_Siaurine_Rytine_dalys/"/>
    </mc:Choice>
  </mc:AlternateContent>
  <xr:revisionPtr revIDLastSave="49" documentId="8_{C22E8755-2B5E-41A6-B9D3-A2624E26C05F}" xr6:coauthVersionLast="47" xr6:coauthVersionMax="47" xr10:uidLastSave="{D337FADA-8169-437E-B5A2-D0EC5ECC5F84}"/>
  <bookViews>
    <workbookView xWindow="-96" yWindow="-96" windowWidth="23232" windowHeight="12432" firstSheet="1" activeTab="1" xr2:uid="{00000000-000D-0000-FFFF-FFFF00000000}"/>
  </bookViews>
  <sheets>
    <sheet name="V,P,Š" sheetId="2" state="hidden" r:id="rId1"/>
    <sheet name="Rytinė I dalis" sheetId="13" r:id="rId2"/>
    <sheet name="Šiaurinė II dalis" sheetId="14" r:id="rId3"/>
  </sheets>
  <externalReferences>
    <externalReference r:id="rId4"/>
    <externalReference r:id="rId5"/>
  </externalReferences>
  <definedNames>
    <definedName name="IKAINIS">'[1]1'!#REF!</definedName>
    <definedName name="Is_viso">'[1]1'!#REF!</definedName>
    <definedName name="Kaina">'[1]1'!#REF!</definedName>
    <definedName name="Kurs">'[2]Cost Calculation'!$D$3</definedName>
    <definedName name="OLE_LINK1" localSheetId="0">'V,P,Š'!$B$45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6" i="2" l="1"/>
  <c r="F4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8" i="2"/>
  <c r="F49" i="2"/>
  <c r="F50" i="2"/>
  <c r="F51" i="2"/>
  <c r="F52" i="2"/>
  <c r="F53" i="2"/>
  <c r="F54" i="2"/>
  <c r="F55" i="2"/>
  <c r="F7" i="2"/>
  <c r="F56" i="2" s="1"/>
</calcChain>
</file>

<file path=xl/sharedStrings.xml><?xml version="1.0" encoding="utf-8"?>
<sst xmlns="http://schemas.openxmlformats.org/spreadsheetml/2006/main" count="538" uniqueCount="173">
  <si>
    <t>Darbų pavadinimas</t>
  </si>
  <si>
    <t>Mato vnt.</t>
  </si>
  <si>
    <t>Vnt. kaina</t>
  </si>
  <si>
    <t>Kiekis</t>
  </si>
  <si>
    <t>Kaina</t>
  </si>
  <si>
    <t>Ištisinis asfaltavimas 40 mm (AC8,11,16-VS) ant esamos dangos</t>
  </si>
  <si>
    <t>m2</t>
  </si>
  <si>
    <t>Keičiant sluoksnio storį ištisinis asfaltavimas 40 mm (AC 8,11,16 VS) ant esamos asfaltbetonio dangos kiekvienam 1,0 cm sluoksnio storio pridėti arba atimti</t>
  </si>
  <si>
    <t xml:space="preserve">Ištisinis asfaltavimas 40 mm (AC8,11,16-VN) ant esamos dangos </t>
  </si>
  <si>
    <t>Keičiant sluoksnio storį ištisinis asfaltavimas 40 mm (AC 8,11,16 VN) ant esamos asfaltbetonio dangos kiekvienam 1,0 cm sluoksnio storio pridėti arba atimti</t>
  </si>
  <si>
    <t xml:space="preserve">Ištisinis asfaltavimas 40 mm (SMA 8, 11-S) ant esamos dangos </t>
  </si>
  <si>
    <t>Keičiant sluoksnio storį ištisinis asfaltavimas 40 mm (SMA 8,11 S) ant esamos asfaltbetonio dangos kiekvienam 1,0 cm sluoksnio storio pridėti arba atimti</t>
  </si>
  <si>
    <t xml:space="preserve">Ištisinis asfaltavimas 6 cm (AC16-PD) ant paruošto pagrindo </t>
  </si>
  <si>
    <t>Keičiant sluoksnio storį ištisinis asfaltavimas 60 mm (AC 16 PD) ant esamos asfaltbetonio dangos kiekvienam 1,0 cm sluoksnio storio pridėti arba atimti</t>
  </si>
  <si>
    <t xml:space="preserve">Išlyginamasis sluoksnis (AC11-AN) </t>
  </si>
  <si>
    <t>t</t>
  </si>
  <si>
    <t>Ištisinis asfaltavimas 50 mm (AC16-AS) ant paruošto pagrindo</t>
  </si>
  <si>
    <t>Keičiant sluoksnio storį ištisinis asfaltavimas 50 mm (AC 16 AS) ant esamos asfaltbetonio dangos kiekvienam 1,0 cm sluoksnio storio pridėti arba atimti</t>
  </si>
  <si>
    <t>Ištisinis asfaltavimas 50 mm (AC16-AN) ant paruošto pagrindo</t>
  </si>
  <si>
    <t>Keičiant sluoksnio storį ištisinis asfaltavimas 50 mm (AC 16 AN) ant esamos asfaltbetonio dangos kiekvienam 1,0 cm sluoksnio storio pridėti arba atimti</t>
  </si>
  <si>
    <t>Ištisinis asfaltavimas 60 mm (AC16-AS HMAC su PMB 25/55-60) ant paruošto pagrindo</t>
  </si>
  <si>
    <t>Keičiant sluoksnio storį ištisinis asfaltavimas 60 mm (AC 16 AS  HMAC su PMB 25/55-60) ant esamos asfaltbetonio dangos kiekvienam 1,0 cm sluoksnio storio pridėti arba atimti</t>
  </si>
  <si>
    <t>Ištisinis asfaltavimas 60 mm (AC16-AS HMAC su PMB 25/55-80) ant paruošto pagrindo</t>
  </si>
  <si>
    <t>Keičiant sluoksnio storį ištisinis asfaltavimas 60 mm (AC 16 AS  HMAC su PMB 25/55-80) ant esamos asfaltbetonio dangos kiekvienam 1,0 cm sluoksnio storio pridėti arba atimti</t>
  </si>
  <si>
    <t>Ištisinis asfaltavimas 40 mm (AC8-VN, raudonos spalvos) ant esamos dangos</t>
  </si>
  <si>
    <t>Keičiant sluoksnio storį ištisinis asfaltavimas 40 mm (AC 8 VN) ant esamos asfaltbetonio dangos kiekvienam 1,0 cm sluoksnio storio pridėti arba atimti</t>
  </si>
  <si>
    <t>Asfalto dangos frezavimas</t>
  </si>
  <si>
    <t>Betoninių trinkelių remontas (su trinkelių kaina)</t>
  </si>
  <si>
    <t>Betoninių trinkelių remontas (be trinkelių kainos)</t>
  </si>
  <si>
    <t>Naujos dangos iš trinkelių  įrengimas</t>
  </si>
  <si>
    <t xml:space="preserve">Šaligatvių remontas ant 5 cm smėlio pasluoksnio-su plytelių kaina </t>
  </si>
  <si>
    <t xml:space="preserve">Šaligatvių remontas ant 5 cm smėlio pasluoksnio-be plytelių kainos </t>
  </si>
  <si>
    <t>Naujo šaligatvio įrengimas ant smėlio ir skaldos pagrindo (smėlis, skalda, plytelės)</t>
  </si>
  <si>
    <t>Vejos įrengimas</t>
  </si>
  <si>
    <t>100 m2</t>
  </si>
  <si>
    <t>Kelio bordiūrų remontas ant betono pagrindo įskaitant naujų bordiūrų kainą</t>
  </si>
  <si>
    <t>m</t>
  </si>
  <si>
    <t xml:space="preserve">Kelio bordiūrų remontas ant betono pagrindo be bordiūrų kainos   </t>
  </si>
  <si>
    <t>Kelio bordiūrų įrengimas ant betono pagrindo</t>
  </si>
  <si>
    <t>Vejų bordiūrų įrengimas ant betono pagrindo įskaitant naujų bordiūrų kainą</t>
  </si>
  <si>
    <t xml:space="preserve">Vejos bordiūrų remontas ant betono pagrindo- be bordiūrų kainos  </t>
  </si>
  <si>
    <t xml:space="preserve">Vejos bordiūrų remontas ant betono pagrindo-su bordiūrų kaina     </t>
  </si>
  <si>
    <t>Senų lietaus šulinėlių stačiakampių grotelių su monolitine perdanga demontavimas, naujo perdenginio Ø 1 m. montavimas</t>
  </si>
  <si>
    <t>vnt.</t>
  </si>
  <si>
    <t xml:space="preserve">Plaukiančio tipo šulinių liukų pakeitimas (su pakėlimu)                                                       </t>
  </si>
  <si>
    <t>Šulinio liukų pakėlimas trinkelėmis 1eile</t>
  </si>
  <si>
    <t>Šulinio liukų pakėlimas g/b žiedais KCO-1, KCO-2, KCO-3</t>
  </si>
  <si>
    <t>Naujų lietaus šulinių įrengimas naudojant plaukiančio tipo liukus (su žemės darbais)</t>
  </si>
  <si>
    <t xml:space="preserve">Plaukiančio tipo liuko pakėlimas asfaltavimo metu </t>
  </si>
  <si>
    <t>Vamzdyno įrengimas iki 3 m gylio (su žemės darbais) kai vamzdžio Ø 200 mm.</t>
  </si>
  <si>
    <t>Kelkraščių sustiprinimas 10 cm grunto (smėlio) su 40 proc. skaldos mišinio sluoksniu</t>
  </si>
  <si>
    <t>Kelio lovio įrengimas išvežant gruntą 10 km atstumu</t>
  </si>
  <si>
    <t>m3</t>
  </si>
  <si>
    <t xml:space="preserve">Smėlio pasluoksnio įrengimas                                                                                                   </t>
  </si>
  <si>
    <t>Skaldos (dolomitinės) pagrindo įrengimas kai pagrindo storis 15 cm.</t>
  </si>
  <si>
    <t>Keičiant sluoksnio storį skaldos pagrindo įrengimas 15 cm kiekvienam 5,0 cm sluoksnio storio pridėti arba atimti</t>
  </si>
  <si>
    <t>Kelio konstrukcijų ardymas</t>
  </si>
  <si>
    <t>Statybinio (betono) laužo išvežimas 10 km atstumu su sąvartos mokesčiu</t>
  </si>
  <si>
    <t>Kapitalinio remonto aprašo parengimas</t>
  </si>
  <si>
    <t>1000 m2</t>
  </si>
  <si>
    <t xml:space="preserve">Išpildomosios geodezinės nuotraukos parengimas </t>
  </si>
  <si>
    <t>VILNIAUS MIESTO RYTINĖS DALIES SUSISIEKIMO KOMUNIKACIJŲ REKONSTRUKCIJOS IR KAPITALINIO REMONTO DARBŲ KIEKIŲ ŽINIARAŠTIS (1 pirkimo objekto dalis)</t>
  </si>
  <si>
    <t>Mato    vnt.</t>
  </si>
  <si>
    <t>Preliminarus 36 mėn. kiekis*</t>
  </si>
  <si>
    <t>Maksimalus galimas įkainis, EUR be PVM</t>
  </si>
  <si>
    <t>Įkainis, Eur be PVM</t>
  </si>
  <si>
    <t>36 mėn. preliminari kaina, EUR be PVM**</t>
  </si>
  <si>
    <t>6</t>
  </si>
  <si>
    <t>7=4x6</t>
  </si>
  <si>
    <t>Ištisinis asfaltavimas 50 mm (AC8,11,16-VS) ant esamos dangos</t>
  </si>
  <si>
    <t>Keičiant sluoksnio storį ištisinis asfaltavimas 50 mm (AC 8,11,16-VS) ant esamos asfaltbetonio dangos kiekvienam 1,0 cm sluoksnio storio pridėti arba atimti</t>
  </si>
  <si>
    <t xml:space="preserve">Ištisinis asfaltavimas 50 mm (AC8,11 VN) ant esamos dangos </t>
  </si>
  <si>
    <t>Keičiant sluoksnio storį ištisinis asfaltavimas 50 mm (AC 8,11 VN) ant esamos asfaltbetonio dangos kiekvienam 1,0 cm sluoksnio storio pridėti arba atimti</t>
  </si>
  <si>
    <t xml:space="preserve">Ištisinis asfaltavimas 40 mm (SMA 8, 11 S) ant esamos dangos </t>
  </si>
  <si>
    <t xml:space="preserve">Ištisinis asfaltavimas 80 mm (AC16-PD) ant paruošto pagrindo </t>
  </si>
  <si>
    <t>Keičiant sluoksnio storį ištisinis asfaltavimas 80 mm (AC16-PD) ant esamos asfaltbetonio dangos kiekvienam 1,0 cm sluoksnio storio pridėti arba atimti</t>
  </si>
  <si>
    <t>Keičiant sluoksnio storį ištisinis asfaltavimas 50 mm (AC16-AS) ant esamos asfaltbetonio dangos kiekvienam 1,0 cm sluoksnio storio pridėti arba atimti</t>
  </si>
  <si>
    <t>Ištisinis asfaltavimas 50 mm (AC16-AS su PMB) ant paruošto pagrindo</t>
  </si>
  <si>
    <t>Keičiant sluoksnio storį ištisinis asfaltavimas 50 mm (AC 16 AS su PMB) ant esamos asfaltbetonio dangos kiekvienam 1,0 cm sluoksnio storio pridėti arba atimti</t>
  </si>
  <si>
    <t>Ištisinis asfaltavimas 50 mm (AC22-AS su PMB) ant paruošto pagrindo</t>
  </si>
  <si>
    <t>Keičiant sluoksnio storį ištisinis asfaltavimas 50 mm (AC22-AS su PMB) ant esamos asfaltbetonio dangos kiekvienam 1,0 cm sluoksnio storio pridėti arba atimti</t>
  </si>
  <si>
    <t>Keičiant sluoksnio storį ištisinis asfaltavimas 50 mm (AC16-AN) ant esamos asfaltbetonio dangos kiekvienam 1,0 cm sluoksnio storio pridėti arba atimti</t>
  </si>
  <si>
    <t>Ištisinis asfaltavimas 40 mm (AC8,11-VN, raudonos spalvos) ant esamos dangos</t>
  </si>
  <si>
    <t>Keičiant sluoksnio storį ištisinis asfaltavimas 40 mm (AC8,11-VN) ant esamos asfaltbetonio dangos kiekvienam 1,0 cm sluoksnio storio pridėti arba atimti</t>
  </si>
  <si>
    <t>Ištisinis asfaltavimas 100 mm (AC16,22-PS) ant paruošto pagrindo</t>
  </si>
  <si>
    <t>Keičiant sluoksnio storį ištisinis asfaltavimas 100 mm (AC16,22-PS) ant esamos asfaltbetonio dangos kiekvienam 1,0 cm sluoksnio storio pridėti arba atimti</t>
  </si>
  <si>
    <t>Asfalto dangos frezavimas (iki 5 cm)</t>
  </si>
  <si>
    <t>Asfalto dangos frezavimas (nuo 5 cm iki 10 cm)</t>
  </si>
  <si>
    <t>30 cm stabilizuoto pagrindo įrengimas šaltojo regeneravimo mašina su cementu ir jonų mainus gerinančiu Stabgrunt2 (arba analogišku) priedu (įrengiamas plotas iki 1500 m2)</t>
  </si>
  <si>
    <t>30 cm stabilizuoto pagrindo įrengimas šaltojo regeneravimo mašina su cementu ir jonų mainus gerinančiu Stabgrunt2 (arba analogišku) priedu (įrengiamas plotas virš 1500 m2)</t>
  </si>
  <si>
    <t>Keičiant sluoksnio storį stabilizuoto pagrindo įrengimas šaltojo regeneravimo mašina su cementu ir jonų mainus gerinančiu Stabgrunt2 (arba analogišku) priedu kiekvienam 1,0 cm sluoksnio storio pridėti</t>
  </si>
  <si>
    <t>Pagrindo mišinio projekto su šalčio atsparumo bandymu parengimas</t>
  </si>
  <si>
    <t>Poliesterio kompozitas asfalto armavimui Hatelit C40/17 arba analogiško įrengimas</t>
  </si>
  <si>
    <t>Betoninių trinkelių 20.10.8 įrengimas, įskaitant naujas trinkeles</t>
  </si>
  <si>
    <t>Betoninių trinkelių 20.10.8 remontas (įskaitant trinkeles)</t>
  </si>
  <si>
    <t>Betoninių trinkelių 20.10.8 remontas (neįskaitant trinkelių)</t>
  </si>
  <si>
    <t>Bet. trinkelių 20.10.8 (pritaikytų silpnaregiams, akliesiems) įrengimas įskaitant naujas trinkeles</t>
  </si>
  <si>
    <t>Bet. trinkelių 20.10.8 (pritaikytų silpnaregiams, akliesiems) remontas (įskaitant trinkeles)</t>
  </si>
  <si>
    <t>Bet. trinkelių 20.10.8 (pritaikytų silpnaregiams, akliesiems) remontas (neįskaitant trinkelių)</t>
  </si>
  <si>
    <t>Šaligatvių iš betoninių plytelių remontas (įskaitant plyteles)</t>
  </si>
  <si>
    <t>Šaligatvių iš betoninių plytelių remontas (neįskaitant plytelių)</t>
  </si>
  <si>
    <t xml:space="preserve">Naujo šaligatvio iš betoninių plytelių įrengimas </t>
  </si>
  <si>
    <t>Betoninių ažūrinių 60.40.8 trinkrlių įrengimas, įskaitant naujas trinkeles</t>
  </si>
  <si>
    <t>Betoninių ažūrinių 60.40.8 trinkrlių remontas, įskaitant naujas trinkeles</t>
  </si>
  <si>
    <t>Šaligatvių iš betono plytelių ar trinkelių ardymas be išvežimo</t>
  </si>
  <si>
    <t>Kelio bordiūrų remontas ant betono pagrindo (įskaitant bordiūrus)</t>
  </si>
  <si>
    <t>Kelio bordiūrų remontas ant betono pagrindo (neįskaitant bordiūrus)</t>
  </si>
  <si>
    <t xml:space="preserve">Granitinių kelio bordiūrų 100.30.15 įrengimas ant betono pagrindo (įskaitant bordiūrus) </t>
  </si>
  <si>
    <t>Granitinių kelio bordiūrų 100.30.15 remontas ant betono pagrindo (įskaitant bordiūrus)</t>
  </si>
  <si>
    <t>Granitinių kelio bordiūrų 100.30.15 remontas ant betono pagrindo (neįskaitant bordiūrus)</t>
  </si>
  <si>
    <t>Granitinių kelio bordiūrų 50.60.14/26 įrengimas (be bordiūrų kainos)</t>
  </si>
  <si>
    <t>Granitinių lenktų bortų (spindulys - R1, R3, R5, R8, R10, R12) įrengimas  (neįskaitant bordiūrus)</t>
  </si>
  <si>
    <t>Granitinių lenktų bortų (spindulys - R1, R3, R5, R8, R10, R12) įrengimas  (įskaitant bordiūrus)</t>
  </si>
  <si>
    <t>Vejos bordiūrų įrengimas ant betono pagrindo (įskaitant bordiūrus)</t>
  </si>
  <si>
    <t xml:space="preserve">Vejos bordiūrų remontas ant betono pagrindo (neįskaitant bordiūrų)    </t>
  </si>
  <si>
    <t xml:space="preserve">Vejos bordiūrų remontas ant betono pagrindo (įskaitant naujus bordiūrus)    </t>
  </si>
  <si>
    <t>Trapecinės, sinusoidinės formų kalnelių iš asfalto dangos atstatymas</t>
  </si>
  <si>
    <t>Turėklų įrengimas su statramsčiais iš metalinių vamzdžių</t>
  </si>
  <si>
    <t>Laiptų pakopų įrengimas ant betono pagrindo su pakopų kaina</t>
  </si>
  <si>
    <t>Betoninių latakų įrengimas, kai latako aukštis 8, 10 cm</t>
  </si>
  <si>
    <t>Betoninių latakų įrengimas, kai latako aukštis 24 cm</t>
  </si>
  <si>
    <t>Šaligatvių iš betono plytelių ar trinkelių ardymas</t>
  </si>
  <si>
    <t xml:space="preserve">Plaukiojančio tipo šulinių liukų pakeitimas (su pakėlimu)                                                       </t>
  </si>
  <si>
    <t xml:space="preserve">Šulinio liukų pakėlimas g/b žiedais </t>
  </si>
  <si>
    <t>Šulinio liukų pakėlimas trinkelėmis</t>
  </si>
  <si>
    <t>Naujų paviršinių nuotekų tinklų šulinių įrengimas naudojant bortinius trapus (su žemės darbais)</t>
  </si>
  <si>
    <t>Šulinio tvarkymas keičiant gelžbetoninį perdenginį ir žiedą su plaukiojančiu liuku</t>
  </si>
  <si>
    <t>G/b šulinių Ø 1 m įrengimas naudojant plaukiančio tipo liukus (su žemės darbais), iki 2 m gylio</t>
  </si>
  <si>
    <t>Keičiant įrengiamo šulinio D1,0 m liuko gylį  kiekvienam 1 m pasikeitimui pridėti arba atimti</t>
  </si>
  <si>
    <t>Esamo šulinio demontavimas (be žemės darbų ir be statybinio laužo išvežimo)</t>
  </si>
  <si>
    <t>Vamzdyno iš PVC vamzdžių įrengimas gylyje iki 3 m, kai vamzdžio skersmuo 200 mm</t>
  </si>
  <si>
    <t>Vamzdyno iš PVC vamzdžių įrengimas gylyje iki 3 m, kai vamzdžio skersmuo 300 mm</t>
  </si>
  <si>
    <t>Vamzdyno iš PVC vamzdžių įrengimas gylyje iki 3 m, kai vamzdžio skersmuo 400 mm</t>
  </si>
  <si>
    <t>Drenažo įrengimas iš gofruotų PVC vamzdžių D113/126mm iki 2.0 m. gylio</t>
  </si>
  <si>
    <t>Pralaidų d315 įrengimas</t>
  </si>
  <si>
    <t>Pralaidų d315 antgalių įrengimas</t>
  </si>
  <si>
    <t xml:space="preserve">Lietaus nuotekų vamzdžių d200 įrengimas uždaru budu
</t>
  </si>
  <si>
    <t>Latako  PD100 V įrengimas</t>
  </si>
  <si>
    <t>Geotinklo paklojimas sankasos tvirtinimui</t>
  </si>
  <si>
    <t>Geotekstilės paklojimas</t>
  </si>
  <si>
    <t>Geokompozito paklojimas šlaitų tvirtinimui</t>
  </si>
  <si>
    <t xml:space="preserve">Kelio lovio įrengimas išvežant gruntą </t>
  </si>
  <si>
    <t>Grunto kasimas mechanizuotai išvežant gruntą su sąvartos mokesčiu</t>
  </si>
  <si>
    <t>100m3</t>
  </si>
  <si>
    <t>Grunto kasimas rankiniu būdu</t>
  </si>
  <si>
    <t>Skaldos (dolomitinės) pagrindo įrengimas, kai pagrindo storis 15 cm</t>
  </si>
  <si>
    <t>Keičiant sluoksnio storį skaldos pagrindo įrengimas 15 cm kiekvienam 1,0 cm sluoksnio storio pridėti arba atimti</t>
  </si>
  <si>
    <t>Žvyrkelių ir gruntkelių lyginimas</t>
  </si>
  <si>
    <t>val.</t>
  </si>
  <si>
    <t>Grunto valymas nuo važiuojamosios dalies ir kelkraščių išvežant gruntą, iki 10 km atstumu</t>
  </si>
  <si>
    <t>Kelio konstrukcijų ardymas (smėlio pasluoksnio ardymas, skaldos (betoninės skaldos) pagrindo ardymas)</t>
  </si>
  <si>
    <t xml:space="preserve">Betono pagrindo 10 cm įrengimas </t>
  </si>
  <si>
    <t>Betoninių pamatų ardymas</t>
  </si>
  <si>
    <t>Statybinio (betono) laužo išvežimas</t>
  </si>
  <si>
    <t>Autokrautuvo darbas</t>
  </si>
  <si>
    <t>Automašina 10 t darbas</t>
  </si>
  <si>
    <t>Eksavatorius 0,4 m3 darbas</t>
  </si>
  <si>
    <t>Kelio darbininko darbas</t>
  </si>
  <si>
    <t>Kapitalinio remonto projekto parengimas, kai SLD nereikalingas  iki 1000 m2</t>
  </si>
  <si>
    <t>1000m2</t>
  </si>
  <si>
    <t xml:space="preserve">Kapitalinio remonto projekto parengimas, kai SLD nereikalingas virš 1000 m2 </t>
  </si>
  <si>
    <t>Susisiekimo komunikacijų topografinio plano parengimas ir suderinimas (kai plotas
iki 1000 m2)</t>
  </si>
  <si>
    <t>Susisiekimo komunikacijų topografinio plano parengimas ir suderinimas (kai plotas virš 1000 m2</t>
  </si>
  <si>
    <t>Preliminari 36 mėnesių pasiūlymo kaina, EUR be PVM:</t>
  </si>
  <si>
    <t>21% PVM:</t>
  </si>
  <si>
    <t>Preliminari 36 mėnesių pasiūlymo kaina, EUR su PVM**:</t>
  </si>
  <si>
    <t>**Šis dydis yra naudojamas tik tiekėjų pasiūlymams palyginti, į pirkimo sutartį jie nerašomi.</t>
  </si>
  <si>
    <t>Betoninių ažūrinių 60.40.8 trinkelių įrengimas, įskaitant naujas trinkeles</t>
  </si>
  <si>
    <t>Betoninių ažūrinių 60.40.8 trinkelių remontas, įskaitant naujas trinkeles</t>
  </si>
  <si>
    <t>*Nurodyti pagal užsakymą atliekamų darbų kiekiai yra preliminarūs, kurie darbų atlikimo laikotarpiu gali kisti, neviršijant maksimalios pirkimui skirtos lėšų sumos (18.000.000,00 Eur, įskaitant visus mokesčius). Perkančioji organizacija darbų atlikimo laikotarpiu neįsipareigoja įsigyti viso nurodyto 36 (trisdešimt šešių) mėn. preliminaraus darbų kiekio.</t>
  </si>
  <si>
    <t>1 pirkimo objekto dalis - Rytinė dalis</t>
  </si>
  <si>
    <t>VILNIAUS MIESTO ŠIAURINĖS DALIES SUSISIEKIMO KOMUNIKACIJŲ REKONSTRUKCIJOS IR KAPITALINIO REMONTO DARBŲ KIEKIŲ ŽINIARAŠTIS</t>
  </si>
  <si>
    <t xml:space="preserve"> 2 pirkimo objekto dalis - Šiaurinė dalis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</si>
</sst>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0"/>
      <name val="Arial"/>
      <charset val="186"/>
    </font>
    <font>
      <sz val="10"/>
      <name val="Arial"/>
      <charset val="186"/>
    </font>
    <font>
      <sz val="11"/>
      <color indexed="8"/>
      <name val="Calibri"/>
      <family val="2"/>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b/>
      <sz val="11"/>
      <name val="Times New Roman"/>
      <family val="1"/>
      <charset val="186"/>
    </font>
    <font>
      <sz val="10"/>
      <name val="Times New Roman"/>
      <family val="1"/>
      <charset val="186"/>
    </font>
    <font>
      <b/>
      <sz val="10"/>
      <name val="Times New Roman"/>
      <family val="1"/>
      <charset val="186"/>
    </font>
    <font>
      <b/>
      <sz val="10"/>
      <color indexed="8"/>
      <name val="Times New Roman"/>
      <family val="1"/>
      <charset val="186"/>
    </font>
    <font>
      <sz val="10"/>
      <color indexed="8"/>
      <name val="Times New Roman"/>
      <family val="1"/>
      <charset val="186"/>
    </font>
    <font>
      <b/>
      <sz val="12"/>
      <color indexed="8"/>
      <name val="Times New Roman"/>
      <family val="1"/>
      <charset val="186"/>
    </font>
    <font>
      <sz val="12"/>
      <name val="Arial"/>
      <family val="2"/>
      <charset val="186"/>
    </font>
    <font>
      <sz val="10"/>
      <name val="Arial"/>
      <family val="2"/>
      <charset val="186"/>
    </font>
    <font>
      <b/>
      <sz val="10"/>
      <name val="Arial"/>
      <family val="2"/>
      <charset val="186"/>
    </font>
    <font>
      <sz val="10"/>
      <name val="Arial"/>
      <family val="2"/>
      <charset val="186"/>
    </font>
    <font>
      <b/>
      <sz val="12"/>
      <name val="Times New Roman"/>
      <family val="1"/>
      <charset val="186"/>
    </font>
    <font>
      <sz val="10"/>
      <color rgb="FF0070C0"/>
      <name val="Times New Roman"/>
      <family val="1"/>
      <charset val="186"/>
    </font>
    <font>
      <sz val="10"/>
      <color rgb="FFFF0000"/>
      <name val="Times New Roman"/>
      <family val="1"/>
      <charset val="186"/>
    </font>
    <font>
      <sz val="12"/>
      <name val="Times New Roman"/>
      <family val="1"/>
      <charset val="186"/>
    </font>
    <font>
      <b/>
      <sz val="10"/>
      <color rgb="FFFF0000"/>
      <name val="Times New Roman"/>
      <family val="1"/>
      <charset val="186"/>
    </font>
    <font>
      <b/>
      <sz val="12"/>
      <name val="Times New Roman"/>
      <family val="1"/>
    </font>
    <font>
      <sz val="10"/>
      <name val="Times New Roman"/>
      <family val="1"/>
    </font>
    <font>
      <sz val="11"/>
      <color theme="1"/>
      <name val="Calibri"/>
      <family val="2"/>
      <scheme val="minor"/>
    </font>
    <font>
      <sz val="10"/>
      <color theme="1"/>
      <name val="Times New Roman"/>
      <family val="1"/>
      <charset val="186"/>
    </font>
    <font>
      <sz val="10"/>
      <name val="Times New Roman"/>
    </font>
    <font>
      <sz val="10"/>
      <color rgb="FF000000"/>
      <name val="Times New Roman"/>
      <family val="1"/>
      <charset val="186"/>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bgColor indexed="64"/>
      </patternFill>
    </fill>
  </fills>
  <borders count="22">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rgb="FF000000"/>
      </left>
      <right style="thin">
        <color rgb="FF000000"/>
      </right>
      <top style="thin">
        <color rgb="FF000000"/>
      </top>
      <bottom/>
      <diagonal/>
    </border>
  </borders>
  <cellStyleXfs count="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4" applyNumberFormat="0" applyAlignment="0" applyProtection="0"/>
    <xf numFmtId="0" fontId="6" fillId="21" borderId="5" applyNumberFormat="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7" borderId="4" applyNumberFormat="0" applyAlignment="0" applyProtection="0"/>
    <xf numFmtId="0" fontId="13" fillId="0" borderId="7" applyNumberFormat="0" applyFill="0" applyAlignment="0" applyProtection="0"/>
    <xf numFmtId="0" fontId="14" fillId="22" borderId="0" applyNumberFormat="0" applyBorder="0" applyAlignment="0" applyProtection="0"/>
    <xf numFmtId="0" fontId="1" fillId="23" borderId="8" applyNumberFormat="0" applyFont="0" applyAlignment="0" applyProtection="0"/>
    <xf numFmtId="0" fontId="15" fillId="20" borderId="6"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xf numFmtId="0" fontId="36" fillId="0" borderId="0"/>
    <xf numFmtId="0" fontId="26" fillId="0" borderId="0"/>
  </cellStyleXfs>
  <cellXfs count="145">
    <xf numFmtId="0" fontId="0" fillId="0" borderId="0" xfId="0"/>
    <xf numFmtId="0" fontId="0" fillId="24" borderId="0" xfId="0" applyFill="1"/>
    <xf numFmtId="0" fontId="23" fillId="0" borderId="10" xfId="0" applyFont="1" applyBorder="1" applyAlignment="1">
      <alignment vertical="top" wrapText="1"/>
    </xf>
    <xf numFmtId="0" fontId="23" fillId="0" borderId="10" xfId="0" applyFont="1" applyBorder="1" applyAlignment="1">
      <alignment horizontal="justify" vertical="top" wrapText="1"/>
    </xf>
    <xf numFmtId="0" fontId="25" fillId="0" borderId="0" xfId="0" applyFont="1"/>
    <xf numFmtId="0" fontId="26" fillId="0" borderId="0" xfId="0" applyFont="1"/>
    <xf numFmtId="0" fontId="0" fillId="0" borderId="0" xfId="0" applyAlignment="1">
      <alignment horizontal="center" vertical="center"/>
    </xf>
    <xf numFmtId="0" fontId="23" fillId="0" borderId="10" xfId="0" applyFont="1" applyBorder="1" applyAlignment="1">
      <alignment horizontal="center" vertical="center" wrapText="1"/>
    </xf>
    <xf numFmtId="0" fontId="23" fillId="24" borderId="10" xfId="0" applyFont="1" applyFill="1" applyBorder="1" applyAlignment="1">
      <alignment horizontal="center" vertical="center" wrapText="1"/>
    </xf>
    <xf numFmtId="0" fontId="23" fillId="0" borderId="10" xfId="0" applyFont="1" applyBorder="1"/>
    <xf numFmtId="0" fontId="23" fillId="0" borderId="10" xfId="0" applyFont="1" applyBorder="1" applyAlignment="1">
      <alignment vertical="top"/>
    </xf>
    <xf numFmtId="0" fontId="20" fillId="0" borderId="10" xfId="0" applyFont="1" applyBorder="1" applyAlignment="1">
      <alignment vertical="center" wrapText="1"/>
    </xf>
    <xf numFmtId="0" fontId="20" fillId="0" borderId="10" xfId="0" applyFont="1" applyBorder="1" applyAlignment="1">
      <alignment horizontal="center" vertical="center"/>
    </xf>
    <xf numFmtId="0" fontId="28" fillId="0" borderId="0" xfId="0" applyFont="1"/>
    <xf numFmtId="0" fontId="20" fillId="0" borderId="10" xfId="0" applyFont="1" applyBorder="1"/>
    <xf numFmtId="0" fontId="20" fillId="24" borderId="10" xfId="0" applyFont="1" applyFill="1" applyBorder="1"/>
    <xf numFmtId="0" fontId="20" fillId="0" borderId="0" xfId="0" applyFont="1"/>
    <xf numFmtId="0" fontId="20" fillId="0" borderId="0" xfId="0" applyFont="1" applyAlignment="1">
      <alignment horizontal="center" vertical="center"/>
    </xf>
    <xf numFmtId="0" fontId="21" fillId="0" borderId="10" xfId="0" applyFont="1" applyBorder="1"/>
    <xf numFmtId="0" fontId="22" fillId="0" borderId="10" xfId="0" applyFont="1" applyBorder="1" applyAlignment="1">
      <alignment vertical="top" wrapText="1"/>
    </xf>
    <xf numFmtId="4" fontId="20" fillId="0" borderId="0" xfId="0" applyNumberFormat="1" applyFont="1" applyAlignment="1">
      <alignment horizontal="center" vertical="center"/>
    </xf>
    <xf numFmtId="0" fontId="32" fillId="0" borderId="0" xfId="0" applyFont="1"/>
    <xf numFmtId="0" fontId="20" fillId="24" borderId="0" xfId="0" applyFont="1" applyFill="1"/>
    <xf numFmtId="0" fontId="33" fillId="24" borderId="0" xfId="0" applyFont="1" applyFill="1"/>
    <xf numFmtId="0" fontId="30" fillId="0" borderId="0" xfId="0" applyFont="1"/>
    <xf numFmtId="0" fontId="31" fillId="0" borderId="0" xfId="0" applyFont="1"/>
    <xf numFmtId="0" fontId="21" fillId="0" borderId="17" xfId="0" applyFont="1" applyBorder="1" applyAlignment="1">
      <alignment horizontal="center" vertical="center"/>
    </xf>
    <xf numFmtId="0" fontId="21" fillId="0" borderId="15" xfId="0" applyFont="1" applyBorder="1" applyAlignment="1">
      <alignment horizontal="center" vertical="center" wrapText="1"/>
    </xf>
    <xf numFmtId="3" fontId="21" fillId="0" borderId="15" xfId="0" applyNumberFormat="1" applyFont="1" applyBorder="1" applyAlignment="1">
      <alignment horizontal="center" vertical="center" wrapText="1"/>
    </xf>
    <xf numFmtId="49" fontId="21" fillId="0" borderId="15" xfId="0" applyNumberFormat="1" applyFont="1" applyBorder="1" applyAlignment="1">
      <alignment horizontal="center" vertical="center" wrapText="1"/>
    </xf>
    <xf numFmtId="0" fontId="21" fillId="0" borderId="0" xfId="0" applyFont="1" applyAlignment="1">
      <alignment horizontal="center" vertical="center"/>
    </xf>
    <xf numFmtId="0" fontId="21" fillId="0" borderId="0" xfId="0" applyFont="1"/>
    <xf numFmtId="0" fontId="21" fillId="0" borderId="14" xfId="0" applyFont="1" applyBorder="1" applyAlignment="1">
      <alignment horizontal="center"/>
    </xf>
    <xf numFmtId="0" fontId="29" fillId="0" borderId="0" xfId="0" applyFont="1" applyAlignment="1">
      <alignment wrapText="1"/>
    </xf>
    <xf numFmtId="0" fontId="38" fillId="0" borderId="16" xfId="0" applyFont="1" applyBorder="1" applyAlignment="1">
      <alignment wrapText="1"/>
    </xf>
    <xf numFmtId="0" fontId="38" fillId="0" borderId="16" xfId="0" applyFont="1" applyBorder="1"/>
    <xf numFmtId="0" fontId="20" fillId="0" borderId="16" xfId="0" applyFont="1" applyBorder="1" applyAlignment="1">
      <alignment horizontal="center" wrapText="1"/>
    </xf>
    <xf numFmtId="0" fontId="38" fillId="0" borderId="16" xfId="0" applyFont="1" applyBorder="1" applyAlignment="1">
      <alignment horizontal="center" vertical="center"/>
    </xf>
    <xf numFmtId="0" fontId="20" fillId="0" borderId="16" xfId="0" applyFont="1" applyBorder="1" applyAlignment="1">
      <alignment horizontal="justify" vertical="top" wrapText="1"/>
    </xf>
    <xf numFmtId="0" fontId="20" fillId="0" borderId="16" xfId="0" applyFont="1" applyBorder="1" applyAlignment="1">
      <alignment horizontal="center" vertical="center" wrapText="1"/>
    </xf>
    <xf numFmtId="4" fontId="20" fillId="0" borderId="16" xfId="0" applyNumberFormat="1" applyFont="1" applyBorder="1" applyAlignment="1" applyProtection="1">
      <alignment horizontal="center" vertical="center" wrapText="1"/>
      <protection locked="0"/>
    </xf>
    <xf numFmtId="0" fontId="20" fillId="0" borderId="16" xfId="0" applyFont="1" applyBorder="1" applyAlignment="1">
      <alignment horizontal="center" vertical="center"/>
    </xf>
    <xf numFmtId="0" fontId="20" fillId="0" borderId="16" xfId="0" applyFont="1" applyBorder="1"/>
    <xf numFmtId="0" fontId="20" fillId="25" borderId="16" xfId="0" applyFont="1" applyFill="1" applyBorder="1" applyAlignment="1">
      <alignment horizontal="center" vertical="center" wrapText="1"/>
    </xf>
    <xf numFmtId="4" fontId="20" fillId="25" borderId="16" xfId="0" applyNumberFormat="1" applyFont="1" applyFill="1" applyBorder="1" applyAlignment="1" applyProtection="1">
      <alignment horizontal="center" vertical="center" wrapText="1"/>
      <protection locked="0"/>
    </xf>
    <xf numFmtId="0" fontId="39" fillId="0" borderId="16" xfId="0" applyFont="1" applyBorder="1" applyAlignment="1">
      <alignment wrapText="1"/>
    </xf>
    <xf numFmtId="0" fontId="39" fillId="0" borderId="16" xfId="0" applyFont="1" applyBorder="1" applyAlignment="1">
      <alignment horizontal="center" vertical="center" wrapText="1"/>
    </xf>
    <xf numFmtId="0" fontId="20" fillId="0" borderId="16" xfId="0" applyFont="1" applyBorder="1" applyAlignment="1">
      <alignment wrapText="1"/>
    </xf>
    <xf numFmtId="0" fontId="20" fillId="0" borderId="16" xfId="0" applyFont="1" applyBorder="1" applyAlignment="1">
      <alignment vertical="top" wrapText="1"/>
    </xf>
    <xf numFmtId="0" fontId="38" fillId="0" borderId="16" xfId="0" applyFont="1" applyBorder="1" applyAlignment="1">
      <alignment vertical="center" wrapText="1"/>
    </xf>
    <xf numFmtId="0" fontId="38" fillId="0" borderId="16" xfId="0" applyFont="1" applyBorder="1" applyAlignment="1">
      <alignment horizontal="left" vertical="center" wrapText="1"/>
    </xf>
    <xf numFmtId="0" fontId="20" fillId="0" borderId="16" xfId="0" applyFont="1" applyBorder="1" applyAlignment="1">
      <alignment horizontal="left" vertical="center" wrapText="1"/>
    </xf>
    <xf numFmtId="2" fontId="20" fillId="0" borderId="16" xfId="0" applyNumberFormat="1" applyFont="1" applyBorder="1" applyAlignment="1">
      <alignment horizontal="center" wrapText="1"/>
    </xf>
    <xf numFmtId="2" fontId="20" fillId="25" borderId="16" xfId="0" applyNumberFormat="1" applyFont="1" applyFill="1" applyBorder="1" applyAlignment="1">
      <alignment horizontal="center" wrapText="1"/>
    </xf>
    <xf numFmtId="0" fontId="20" fillId="25" borderId="16" xfId="0" applyFont="1" applyFill="1" applyBorder="1" applyAlignment="1">
      <alignment horizontal="center" vertical="center"/>
    </xf>
    <xf numFmtId="0" fontId="20" fillId="0" borderId="16" xfId="0" applyFont="1" applyBorder="1" applyAlignment="1">
      <alignment horizontal="left" vertical="center"/>
    </xf>
    <xf numFmtId="0" fontId="39" fillId="0" borderId="16" xfId="0" applyFont="1" applyBorder="1" applyAlignment="1">
      <alignment horizontal="center" vertical="top"/>
    </xf>
    <xf numFmtId="4" fontId="39" fillId="0" borderId="16" xfId="0" applyNumberFormat="1" applyFont="1" applyBorder="1" applyAlignment="1">
      <alignment horizontal="center" vertical="top" wrapText="1"/>
    </xf>
    <xf numFmtId="0" fontId="20" fillId="0" borderId="16" xfId="0" applyFont="1" applyBorder="1" applyAlignment="1">
      <alignment vertical="center" wrapText="1"/>
    </xf>
    <xf numFmtId="0" fontId="20" fillId="0" borderId="16" xfId="0" applyFont="1" applyBorder="1" applyAlignment="1">
      <alignment vertical="top"/>
    </xf>
    <xf numFmtId="0" fontId="20" fillId="0" borderId="16" xfId="0" applyFont="1" applyBorder="1" applyAlignment="1">
      <alignment horizontal="left" vertical="top" wrapText="1"/>
    </xf>
    <xf numFmtId="4" fontId="38" fillId="0" borderId="16" xfId="0" applyNumberFormat="1" applyFont="1" applyBorder="1" applyAlignment="1" applyProtection="1">
      <alignment horizontal="center" vertical="center" wrapText="1"/>
      <protection locked="0"/>
    </xf>
    <xf numFmtId="0" fontId="38" fillId="0" borderId="16" xfId="0" applyFont="1" applyBorder="1" applyAlignment="1">
      <alignment horizontal="center" vertical="center" wrapText="1"/>
    </xf>
    <xf numFmtId="4" fontId="39" fillId="0" borderId="16" xfId="0" applyNumberFormat="1" applyFont="1" applyBorder="1" applyAlignment="1" applyProtection="1">
      <alignment horizontal="center" vertical="center" wrapText="1"/>
      <protection locked="0"/>
    </xf>
    <xf numFmtId="0" fontId="39" fillId="0" borderId="16" xfId="0" applyFont="1" applyBorder="1"/>
    <xf numFmtId="0" fontId="20" fillId="25" borderId="16" xfId="0" applyFont="1" applyFill="1" applyBorder="1" applyAlignment="1">
      <alignment vertical="top" wrapText="1"/>
    </xf>
    <xf numFmtId="0" fontId="29" fillId="0" borderId="0" xfId="0" applyFont="1" applyAlignment="1">
      <alignment horizontal="center" wrapText="1"/>
    </xf>
    <xf numFmtId="2" fontId="20" fillId="0" borderId="0" xfId="0" applyNumberFormat="1" applyFont="1" applyAlignment="1">
      <alignment vertical="center"/>
    </xf>
    <xf numFmtId="0" fontId="20" fillId="0" borderId="0" xfId="0" applyFont="1" applyAlignment="1">
      <alignment horizontal="left" wrapText="1"/>
    </xf>
    <xf numFmtId="0" fontId="21" fillId="0" borderId="10" xfId="0" applyFont="1" applyBorder="1" applyAlignment="1">
      <alignment horizontal="center"/>
    </xf>
    <xf numFmtId="0" fontId="21" fillId="0" borderId="10" xfId="0" applyFont="1" applyBorder="1" applyAlignment="1">
      <alignment horizontal="center" vertical="center"/>
    </xf>
    <xf numFmtId="0" fontId="21" fillId="0" borderId="10" xfId="0" applyFont="1" applyBorder="1" applyAlignment="1">
      <alignment horizontal="center" vertical="center" wrapText="1"/>
    </xf>
    <xf numFmtId="3" fontId="21" fillId="0" borderId="10" xfId="0" applyNumberFormat="1" applyFont="1" applyBorder="1" applyAlignment="1">
      <alignment horizontal="center" vertical="center" wrapText="1"/>
    </xf>
    <xf numFmtId="49" fontId="21" fillId="0" borderId="10" xfId="0" applyNumberFormat="1" applyFont="1" applyBorder="1" applyAlignment="1">
      <alignment horizontal="center" vertical="center" wrapText="1"/>
    </xf>
    <xf numFmtId="0" fontId="20" fillId="0" borderId="10" xfId="0" applyFont="1" applyBorder="1" applyAlignment="1">
      <alignment horizontal="center"/>
    </xf>
    <xf numFmtId="0" fontId="20" fillId="0" borderId="10" xfId="0" applyFont="1" applyBorder="1" applyAlignment="1">
      <alignment horizontal="justify" vertical="top" wrapText="1"/>
    </xf>
    <xf numFmtId="0" fontId="20" fillId="0" borderId="10" xfId="0" applyFont="1" applyBorder="1" applyAlignment="1">
      <alignment horizontal="center" vertical="center" wrapText="1"/>
    </xf>
    <xf numFmtId="4" fontId="20" fillId="0" borderId="10" xfId="0" applyNumberFormat="1" applyFont="1" applyBorder="1" applyAlignment="1" applyProtection="1">
      <alignment horizontal="center" vertical="center" wrapText="1"/>
      <protection locked="0"/>
    </xf>
    <xf numFmtId="0" fontId="20" fillId="25" borderId="10" xfId="0" applyFont="1" applyFill="1" applyBorder="1" applyAlignment="1">
      <alignment horizontal="center" vertical="center" wrapText="1"/>
    </xf>
    <xf numFmtId="4" fontId="20" fillId="25" borderId="10" xfId="0" applyNumberFormat="1" applyFont="1" applyFill="1" applyBorder="1" applyAlignment="1" applyProtection="1">
      <alignment horizontal="center" vertical="center" wrapText="1"/>
      <protection locked="0"/>
    </xf>
    <xf numFmtId="0" fontId="39" fillId="0" borderId="10" xfId="0" applyFont="1" applyBorder="1" applyAlignment="1">
      <alignment wrapText="1"/>
    </xf>
    <xf numFmtId="0" fontId="39" fillId="0" borderId="10" xfId="0" applyFont="1" applyBorder="1" applyAlignment="1">
      <alignment horizontal="center" vertical="center" wrapText="1"/>
    </xf>
    <xf numFmtId="0" fontId="20" fillId="0" borderId="10" xfId="0" applyFont="1" applyBorder="1" applyAlignment="1">
      <alignment wrapText="1"/>
    </xf>
    <xf numFmtId="0" fontId="20" fillId="0" borderId="10" xfId="0" applyFont="1" applyBorder="1" applyAlignment="1">
      <alignment horizontal="center" wrapText="1"/>
    </xf>
    <xf numFmtId="0" fontId="38" fillId="0" borderId="10" xfId="0" applyFont="1" applyBorder="1" applyAlignment="1">
      <alignment wrapText="1"/>
    </xf>
    <xf numFmtId="0" fontId="38" fillId="0" borderId="10" xfId="0" applyFont="1" applyBorder="1" applyAlignment="1">
      <alignment horizontal="center" vertical="center"/>
    </xf>
    <xf numFmtId="0" fontId="38" fillId="0" borderId="10" xfId="0" applyFont="1" applyBorder="1"/>
    <xf numFmtId="0" fontId="20" fillId="0" borderId="10" xfId="0" applyFont="1" applyBorder="1" applyAlignment="1">
      <alignment vertical="top" wrapText="1"/>
    </xf>
    <xf numFmtId="0" fontId="38" fillId="0" borderId="10" xfId="0" applyFont="1" applyBorder="1" applyAlignment="1">
      <alignment vertical="center" wrapText="1"/>
    </xf>
    <xf numFmtId="4" fontId="39" fillId="0" borderId="10" xfId="0" applyNumberFormat="1" applyFont="1" applyBorder="1" applyAlignment="1" applyProtection="1">
      <alignment horizontal="center" vertical="center" wrapText="1"/>
      <protection locked="0"/>
    </xf>
    <xf numFmtId="0" fontId="38" fillId="0" borderId="10" xfId="0" applyFont="1" applyBorder="1" applyAlignment="1">
      <alignment horizontal="left" vertical="center" wrapText="1"/>
    </xf>
    <xf numFmtId="0" fontId="20" fillId="0" borderId="10" xfId="0" applyFont="1" applyBorder="1" applyAlignment="1">
      <alignment horizontal="left" vertical="center" wrapText="1"/>
    </xf>
    <xf numFmtId="2" fontId="20" fillId="0" borderId="10" xfId="0" applyNumberFormat="1" applyFont="1" applyBorder="1" applyAlignment="1">
      <alignment horizontal="center" wrapText="1"/>
    </xf>
    <xf numFmtId="2" fontId="20" fillId="25" borderId="10" xfId="0" applyNumberFormat="1" applyFont="1" applyFill="1" applyBorder="1" applyAlignment="1">
      <alignment horizontal="center" wrapText="1"/>
    </xf>
    <xf numFmtId="0" fontId="20" fillId="25" borderId="10" xfId="0" applyFont="1" applyFill="1" applyBorder="1" applyAlignment="1">
      <alignment horizontal="center" vertical="center"/>
    </xf>
    <xf numFmtId="0" fontId="20" fillId="0" borderId="10" xfId="0" applyFont="1" applyBorder="1" applyAlignment="1">
      <alignment horizontal="left" vertical="center"/>
    </xf>
    <xf numFmtId="0" fontId="20" fillId="25" borderId="10" xfId="0" applyFont="1" applyFill="1" applyBorder="1" applyAlignment="1">
      <alignment vertical="top" wrapText="1"/>
    </xf>
    <xf numFmtId="0" fontId="39" fillId="0" borderId="10" xfId="0" applyFont="1" applyBorder="1" applyAlignment="1">
      <alignment horizontal="center" vertical="top"/>
    </xf>
    <xf numFmtId="4" fontId="39" fillId="0" borderId="10" xfId="0" applyNumberFormat="1" applyFont="1" applyBorder="1" applyAlignment="1">
      <alignment horizontal="center" vertical="top" wrapText="1"/>
    </xf>
    <xf numFmtId="0" fontId="20" fillId="0" borderId="10" xfId="0" applyFont="1" applyBorder="1" applyAlignment="1">
      <alignment vertical="top"/>
    </xf>
    <xf numFmtId="0" fontId="20" fillId="0" borderId="10" xfId="0" applyFont="1" applyBorder="1" applyAlignment="1">
      <alignment horizontal="left" vertical="top" wrapText="1"/>
    </xf>
    <xf numFmtId="4" fontId="38" fillId="0" borderId="10" xfId="0" applyNumberFormat="1"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39" fillId="0" borderId="10" xfId="0" applyFont="1" applyBorder="1"/>
    <xf numFmtId="0" fontId="20" fillId="0" borderId="0" xfId="0" applyFont="1" applyAlignment="1">
      <alignment horizontal="left" vertical="center" wrapText="1"/>
    </xf>
    <xf numFmtId="0" fontId="19" fillId="0" borderId="0" xfId="0" applyFont="1" applyAlignment="1">
      <alignment horizontal="center" wrapText="1"/>
    </xf>
    <xf numFmtId="0" fontId="27" fillId="0" borderId="10" xfId="0" applyFont="1" applyBorder="1" applyAlignment="1">
      <alignment horizontal="center" vertical="center"/>
    </xf>
    <xf numFmtId="0" fontId="22" fillId="0" borderId="10" xfId="0" applyFont="1" applyBorder="1" applyAlignment="1">
      <alignment horizontal="center" vertical="center" wrapText="1"/>
    </xf>
    <xf numFmtId="0" fontId="0" fillId="0" borderId="10" xfId="0" applyBorder="1" applyAlignment="1">
      <alignment horizontal="center"/>
    </xf>
    <xf numFmtId="0" fontId="24" fillId="0" borderId="10" xfId="0" applyFont="1" applyBorder="1" applyAlignment="1">
      <alignment horizontal="center" vertical="center"/>
    </xf>
    <xf numFmtId="0" fontId="20" fillId="0" borderId="0" xfId="0" applyFont="1" applyAlignment="1">
      <alignment horizontal="left" wrapText="1"/>
    </xf>
    <xf numFmtId="0" fontId="29" fillId="0" borderId="10" xfId="0" applyFont="1" applyBorder="1" applyAlignment="1">
      <alignment horizontal="right"/>
    </xf>
    <xf numFmtId="0" fontId="29" fillId="0" borderId="0" xfId="0" applyFont="1" applyAlignment="1">
      <alignment horizontal="center" wrapText="1"/>
    </xf>
    <xf numFmtId="0" fontId="35" fillId="0" borderId="10" xfId="0" applyFont="1" applyBorder="1" applyAlignment="1">
      <alignment horizontal="center"/>
    </xf>
    <xf numFmtId="0" fontId="34" fillId="0" borderId="10" xfId="0" applyFont="1" applyBorder="1" applyAlignment="1">
      <alignment horizontal="center" vertical="center"/>
    </xf>
    <xf numFmtId="0" fontId="34" fillId="0" borderId="10" xfId="0" applyFont="1" applyBorder="1" applyAlignment="1">
      <alignment horizontal="center" vertical="center" wrapText="1"/>
    </xf>
    <xf numFmtId="49" fontId="34" fillId="0" borderId="10" xfId="0" applyNumberFormat="1" applyFont="1" applyBorder="1" applyAlignment="1">
      <alignment horizontal="center" vertical="center" wrapText="1"/>
    </xf>
    <xf numFmtId="0" fontId="29" fillId="0" borderId="10" xfId="0" applyFont="1" applyBorder="1" applyAlignment="1">
      <alignment horizontal="center" wrapText="1"/>
    </xf>
    <xf numFmtId="4" fontId="34" fillId="0" borderId="10" xfId="0" applyNumberFormat="1" applyFont="1" applyBorder="1" applyAlignment="1">
      <alignment horizontal="center" vertical="center" wrapText="1"/>
    </xf>
    <xf numFmtId="0" fontId="20" fillId="0" borderId="0" xfId="0" applyFont="1" applyAlignment="1">
      <alignment horizontal="left" vertical="center" wrapText="1"/>
    </xf>
    <xf numFmtId="0" fontId="20" fillId="0" borderId="0" xfId="0" applyFont="1" applyAlignment="1">
      <alignment horizontal="left" vertical="center"/>
    </xf>
    <xf numFmtId="0" fontId="29" fillId="0" borderId="18" xfId="0" applyFont="1" applyBorder="1" applyAlignment="1">
      <alignment horizontal="right"/>
    </xf>
    <xf numFmtId="0" fontId="29" fillId="0" borderId="20" xfId="0" applyFont="1" applyBorder="1" applyAlignment="1">
      <alignment horizontal="right"/>
    </xf>
    <xf numFmtId="0" fontId="29" fillId="0" borderId="19" xfId="0" applyFont="1" applyBorder="1" applyAlignment="1">
      <alignment horizontal="right"/>
    </xf>
    <xf numFmtId="0" fontId="29" fillId="0" borderId="11" xfId="0" applyFont="1" applyBorder="1" applyAlignment="1">
      <alignment horizontal="right"/>
    </xf>
    <xf numFmtId="0" fontId="29" fillId="0" borderId="12" xfId="0" applyFont="1" applyBorder="1" applyAlignment="1">
      <alignment horizontal="right"/>
    </xf>
    <xf numFmtId="0" fontId="29" fillId="0" borderId="13" xfId="0" applyFont="1" applyBorder="1" applyAlignment="1">
      <alignment horizontal="right"/>
    </xf>
    <xf numFmtId="0" fontId="34" fillId="0" borderId="14" xfId="0" applyFont="1" applyBorder="1" applyAlignment="1">
      <alignment horizontal="center" vertical="center" wrapText="1"/>
    </xf>
    <xf numFmtId="0" fontId="34" fillId="0" borderId="15" xfId="0" applyFont="1" applyBorder="1" applyAlignment="1">
      <alignment horizontal="center" vertical="center" wrapText="1"/>
    </xf>
    <xf numFmtId="4" fontId="20" fillId="0" borderId="16" xfId="0" applyNumberFormat="1" applyFont="1" applyBorder="1" applyAlignment="1">
      <alignment horizontal="center" vertical="center"/>
    </xf>
    <xf numFmtId="4" fontId="20" fillId="0" borderId="16" xfId="0" applyNumberFormat="1" applyFont="1" applyBorder="1" applyAlignment="1">
      <alignment vertical="center"/>
    </xf>
    <xf numFmtId="4" fontId="37" fillId="0" borderId="16" xfId="0" applyNumberFormat="1" applyFont="1" applyBorder="1" applyAlignment="1">
      <alignment horizontal="center" vertical="center"/>
    </xf>
    <xf numFmtId="4" fontId="20" fillId="25" borderId="16" xfId="0" applyNumberFormat="1" applyFont="1" applyFill="1" applyBorder="1" applyAlignment="1">
      <alignment horizontal="center" vertical="center"/>
    </xf>
    <xf numFmtId="4" fontId="39" fillId="25" borderId="16" xfId="0" applyNumberFormat="1" applyFont="1" applyFill="1" applyBorder="1" applyAlignment="1">
      <alignment horizontal="center" vertical="center"/>
    </xf>
    <xf numFmtId="4" fontId="38" fillId="0" borderId="16" xfId="0" applyNumberFormat="1" applyFont="1" applyBorder="1" applyAlignment="1">
      <alignment horizontal="center" vertical="center"/>
    </xf>
    <xf numFmtId="4" fontId="38" fillId="0" borderId="16" xfId="0" applyNumberFormat="1" applyFont="1" applyBorder="1" applyAlignment="1">
      <alignment horizontal="center" vertical="center" wrapText="1"/>
    </xf>
    <xf numFmtId="4" fontId="20" fillId="0" borderId="21" xfId="0" applyNumberFormat="1" applyFont="1" applyBorder="1" applyAlignment="1">
      <alignment vertical="center"/>
    </xf>
    <xf numFmtId="4" fontId="20" fillId="0" borderId="10" xfId="0" applyNumberFormat="1" applyFont="1" applyBorder="1"/>
    <xf numFmtId="4" fontId="20" fillId="0" borderId="10" xfId="0" applyNumberFormat="1" applyFont="1" applyBorder="1" applyAlignment="1">
      <alignment horizontal="center" vertical="center"/>
    </xf>
    <xf numFmtId="4" fontId="20" fillId="0" borderId="10" xfId="0" applyNumberFormat="1" applyFont="1" applyBorder="1" applyAlignment="1">
      <alignment vertical="center"/>
    </xf>
    <xf numFmtId="4" fontId="37" fillId="0" borderId="10" xfId="0" applyNumberFormat="1" applyFont="1" applyBorder="1" applyAlignment="1">
      <alignment horizontal="center" vertical="center"/>
    </xf>
    <xf numFmtId="4" fontId="20" fillId="25" borderId="10" xfId="0" applyNumberFormat="1" applyFont="1" applyFill="1" applyBorder="1" applyAlignment="1">
      <alignment horizontal="center" vertical="center"/>
    </xf>
    <xf numFmtId="4" fontId="39" fillId="25" borderId="10" xfId="0" applyNumberFormat="1" applyFont="1" applyFill="1" applyBorder="1" applyAlignment="1">
      <alignment horizontal="center" vertical="center"/>
    </xf>
    <xf numFmtId="4" fontId="38" fillId="0" borderId="10" xfId="0" applyNumberFormat="1" applyFont="1" applyBorder="1" applyAlignment="1">
      <alignment horizontal="center" vertical="center"/>
    </xf>
    <xf numFmtId="4" fontId="38" fillId="0" borderId="10" xfId="0" applyNumberFormat="1" applyFont="1" applyBorder="1" applyAlignment="1">
      <alignment horizontal="center" vertical="center" wrapText="1"/>
    </xf>
  </cellXfs>
  <cellStyles count="44">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Check Cell" xfId="27" xr:uid="{00000000-0005-0000-0000-00001A000000}"/>
    <cellStyle name="Explanatory Text" xfId="28" xr:uid="{00000000-0005-0000-0000-00001B000000}"/>
    <cellStyle name="Good" xfId="29" xr:uid="{00000000-0005-0000-0000-00001C000000}"/>
    <cellStyle name="Heading 1" xfId="30" xr:uid="{00000000-0005-0000-0000-00001D000000}"/>
    <cellStyle name="Heading 2" xfId="31" xr:uid="{00000000-0005-0000-0000-00001E000000}"/>
    <cellStyle name="Heading 3" xfId="32" xr:uid="{00000000-0005-0000-0000-00001F000000}"/>
    <cellStyle name="Heading 4" xfId="33" xr:uid="{00000000-0005-0000-0000-000020000000}"/>
    <cellStyle name="Input" xfId="34" xr:uid="{00000000-0005-0000-0000-000021000000}"/>
    <cellStyle name="Įprastas" xfId="0" builtinId="0"/>
    <cellStyle name="Linked Cell" xfId="35" xr:uid="{00000000-0005-0000-0000-000023000000}"/>
    <cellStyle name="Neutral" xfId="36" xr:uid="{00000000-0005-0000-0000-000024000000}"/>
    <cellStyle name="Normal 3" xfId="42" xr:uid="{03D8447A-BDFA-4622-9936-04E716FF7D83}"/>
    <cellStyle name="Normal 4 2" xfId="43" xr:uid="{B03C344C-67EB-4DF1-9703-900F5571CD38}"/>
    <cellStyle name="Note" xfId="37" xr:uid="{00000000-0005-0000-0000-000025000000}"/>
    <cellStyle name="Output" xfId="38" xr:uid="{00000000-0005-0000-0000-000026000000}"/>
    <cellStyle name="Title" xfId="39" xr:uid="{00000000-0005-0000-0000-000027000000}"/>
    <cellStyle name="Total" xfId="40" xr:uid="{00000000-0005-0000-0000-000028000000}"/>
    <cellStyle name="Warning Text" xfId="41" xr:uid="{00000000-0005-0000-0000-000029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2003\Vartotoju%20grupes\01%20Rinkotyra\KONKURSAI\2015\_Rangoviniai%20darbai\_Klaip&#279;da%20rangoviniai%20darbai\Rimi%20Lietuva\Klaip&#279;dos%20plentas\Ziniarasciai\Bendras_palanga_RP_05_2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2003\Vartotoju%20grupes\01%20Rinkotyra\KONKURSAI\2014\LG%20Antrojo%20gele&#382;inkelio%20kelio%20statyba%20ruo&#382;e%20&#352;ilainiai%20&#8211;%20K&#279;dainiai%2005-27\Ataskaita%20FR\RK_&#352;ilainiai%20-%20K&#279;dainiai_L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vestini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Site cost"/>
      <sheetName val="kiekiai"/>
      <sheetName val="Site_cost"/>
      <sheetName val="Site_cost1"/>
      <sheetName val="Site_cost5"/>
      <sheetName val="Site_cost4"/>
      <sheetName val="Site_cost2"/>
      <sheetName val="Site_cos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ification Form"/>
      <sheetName val="Cost Calculation"/>
      <sheetName val="Site cost"/>
      <sheetName val="Cash-flow"/>
      <sheetName val="Cash-flow (2)"/>
      <sheetName val="FnC"/>
      <sheetName val="Material"/>
      <sheetName val="Price_1"/>
      <sheetName val="Price_2"/>
      <sheetName val="Price_3"/>
      <sheetName val="Price_4"/>
      <sheetName val="Notification_Form"/>
      <sheetName val="Cost_Calculation"/>
      <sheetName val="Site_cost"/>
      <sheetName val="Cash-flow_(2)"/>
      <sheetName val="Notification_Form1"/>
      <sheetName val="Cost_Calculation1"/>
      <sheetName val="Site_cost1"/>
      <sheetName val="Cash-flow_(2)1"/>
      <sheetName val="Notification_Form5"/>
      <sheetName val="Cost_Calculation5"/>
      <sheetName val="Site_cost5"/>
      <sheetName val="Cash-flow_(2)5"/>
      <sheetName val="Notification_Form4"/>
      <sheetName val="Cost_Calculation4"/>
      <sheetName val="Site_cost4"/>
      <sheetName val="Cash-flow_(2)4"/>
      <sheetName val="Notification_Form2"/>
      <sheetName val="Cost_Calculation2"/>
      <sheetName val="Site_cost2"/>
      <sheetName val="Cash-flow_(2)2"/>
      <sheetName val="Notification_Form3"/>
      <sheetName val="Cost_Calculation3"/>
      <sheetName val="Site_cost3"/>
      <sheetName val="Cash-flow_(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56"/>
  <sheetViews>
    <sheetView workbookViewId="0">
      <selection activeCell="B2" sqref="B2:F2"/>
    </sheetView>
  </sheetViews>
  <sheetFormatPr defaultRowHeight="12.3" x14ac:dyDescent="0.4"/>
  <cols>
    <col min="1" max="1" width="6.5546875" customWidth="1"/>
    <col min="2" max="2" width="74.44140625" customWidth="1"/>
    <col min="3" max="3" width="11" style="6" customWidth="1"/>
    <col min="4" max="4" width="10.33203125" style="6" customWidth="1"/>
    <col min="5" max="5" width="10.33203125" customWidth="1"/>
    <col min="6" max="6" width="11.44140625" customWidth="1"/>
  </cols>
  <sheetData>
    <row r="2" spans="1:6" ht="28.5" customHeight="1" x14ac:dyDescent="0.45">
      <c r="B2" s="105"/>
      <c r="C2" s="105"/>
      <c r="D2" s="105"/>
      <c r="E2" s="105"/>
      <c r="F2" s="105"/>
    </row>
    <row r="4" spans="1:6" ht="12.75" customHeight="1" x14ac:dyDescent="0.4">
      <c r="A4" s="108"/>
      <c r="B4" s="109" t="s">
        <v>0</v>
      </c>
      <c r="C4" s="107" t="s">
        <v>1</v>
      </c>
      <c r="D4" s="107" t="s">
        <v>2</v>
      </c>
      <c r="E4" s="106" t="s">
        <v>3</v>
      </c>
      <c r="F4" s="106" t="s">
        <v>4</v>
      </c>
    </row>
    <row r="5" spans="1:6" s="6" customFormat="1" ht="17.25" customHeight="1" x14ac:dyDescent="0.4">
      <c r="A5" s="108"/>
      <c r="B5" s="109"/>
      <c r="C5" s="107"/>
      <c r="D5" s="107"/>
      <c r="E5" s="106"/>
      <c r="F5" s="106"/>
    </row>
    <row r="6" spans="1:6" s="4" customFormat="1" ht="15" x14ac:dyDescent="0.5">
      <c r="A6" s="18"/>
      <c r="B6" s="19"/>
      <c r="C6" s="7"/>
      <c r="D6" s="7"/>
      <c r="E6" s="14"/>
      <c r="F6" s="14"/>
    </row>
    <row r="7" spans="1:6" ht="12.6" x14ac:dyDescent="0.45">
      <c r="A7" s="14">
        <v>1</v>
      </c>
      <c r="B7" s="3" t="s">
        <v>5</v>
      </c>
      <c r="C7" s="7" t="s">
        <v>6</v>
      </c>
      <c r="D7" s="7">
        <v>11.54</v>
      </c>
      <c r="E7" s="14">
        <v>8228</v>
      </c>
      <c r="F7" s="14">
        <f>D7*E7</f>
        <v>94951.12</v>
      </c>
    </row>
    <row r="8" spans="1:6" ht="25.2" x14ac:dyDescent="0.45">
      <c r="A8" s="14">
        <v>2</v>
      </c>
      <c r="B8" s="3" t="s">
        <v>7</v>
      </c>
      <c r="C8" s="7" t="s">
        <v>6</v>
      </c>
      <c r="D8" s="7">
        <v>2.16</v>
      </c>
      <c r="E8" s="14">
        <v>200</v>
      </c>
      <c r="F8" s="14">
        <f t="shared" ref="F8:F55" si="0">D8*E8</f>
        <v>432</v>
      </c>
    </row>
    <row r="9" spans="1:6" s="1" customFormat="1" ht="12.6" x14ac:dyDescent="0.45">
      <c r="A9" s="14">
        <v>3</v>
      </c>
      <c r="B9" s="3" t="s">
        <v>8</v>
      </c>
      <c r="C9" s="7" t="s">
        <v>6</v>
      </c>
      <c r="D9" s="7">
        <v>10.97</v>
      </c>
      <c r="E9" s="14">
        <v>4000</v>
      </c>
      <c r="F9" s="14">
        <f t="shared" si="0"/>
        <v>43880</v>
      </c>
    </row>
    <row r="10" spans="1:6" s="1" customFormat="1" ht="25.2" x14ac:dyDescent="0.45">
      <c r="A10" s="14">
        <v>4</v>
      </c>
      <c r="B10" s="3" t="s">
        <v>9</v>
      </c>
      <c r="C10" s="7" t="s">
        <v>6</v>
      </c>
      <c r="D10" s="7">
        <v>1.95</v>
      </c>
      <c r="E10" s="14">
        <v>200</v>
      </c>
      <c r="F10" s="14">
        <f t="shared" si="0"/>
        <v>390</v>
      </c>
    </row>
    <row r="11" spans="1:6" ht="12.6" x14ac:dyDescent="0.45">
      <c r="A11" s="14">
        <v>5</v>
      </c>
      <c r="B11" s="3" t="s">
        <v>10</v>
      </c>
      <c r="C11" s="7" t="s">
        <v>6</v>
      </c>
      <c r="D11" s="7">
        <v>14.46</v>
      </c>
      <c r="E11" s="14">
        <v>45500</v>
      </c>
      <c r="F11" s="14">
        <f t="shared" si="0"/>
        <v>657930</v>
      </c>
    </row>
    <row r="12" spans="1:6" ht="27.75" customHeight="1" x14ac:dyDescent="0.45">
      <c r="A12" s="14">
        <v>6</v>
      </c>
      <c r="B12" s="3" t="s">
        <v>11</v>
      </c>
      <c r="C12" s="7" t="s">
        <v>6</v>
      </c>
      <c r="D12" s="7">
        <v>2.31</v>
      </c>
      <c r="E12" s="14">
        <v>2000</v>
      </c>
      <c r="F12" s="14">
        <f t="shared" si="0"/>
        <v>4620</v>
      </c>
    </row>
    <row r="13" spans="1:6" ht="12.6" x14ac:dyDescent="0.45">
      <c r="A13" s="14">
        <v>7</v>
      </c>
      <c r="B13" s="3" t="s">
        <v>12</v>
      </c>
      <c r="C13" s="7" t="s">
        <v>6</v>
      </c>
      <c r="D13" s="7">
        <v>13.88</v>
      </c>
      <c r="E13" s="14">
        <v>3000</v>
      </c>
      <c r="F13" s="14">
        <f t="shared" si="0"/>
        <v>41640</v>
      </c>
    </row>
    <row r="14" spans="1:6" ht="26.25" customHeight="1" x14ac:dyDescent="0.45">
      <c r="A14" s="14">
        <v>8</v>
      </c>
      <c r="B14" s="3" t="s">
        <v>13</v>
      </c>
      <c r="C14" s="7" t="s">
        <v>6</v>
      </c>
      <c r="D14" s="12">
        <v>1.9</v>
      </c>
      <c r="E14" s="14">
        <v>200</v>
      </c>
      <c r="F14" s="14">
        <f t="shared" si="0"/>
        <v>380</v>
      </c>
    </row>
    <row r="15" spans="1:6" ht="12.6" x14ac:dyDescent="0.45">
      <c r="A15" s="14">
        <v>9</v>
      </c>
      <c r="B15" s="3" t="s">
        <v>14</v>
      </c>
      <c r="C15" s="7" t="s">
        <v>15</v>
      </c>
      <c r="D15" s="7">
        <v>118.1</v>
      </c>
      <c r="E15" s="14">
        <v>1800</v>
      </c>
      <c r="F15" s="14">
        <f t="shared" si="0"/>
        <v>212580</v>
      </c>
    </row>
    <row r="16" spans="1:6" ht="12.6" x14ac:dyDescent="0.45">
      <c r="A16" s="14">
        <v>10</v>
      </c>
      <c r="B16" s="3" t="s">
        <v>16</v>
      </c>
      <c r="C16" s="7" t="s">
        <v>6</v>
      </c>
      <c r="D16" s="7">
        <v>12.77</v>
      </c>
      <c r="E16" s="14">
        <v>1000</v>
      </c>
      <c r="F16" s="14">
        <f t="shared" si="0"/>
        <v>12770</v>
      </c>
    </row>
    <row r="17" spans="1:6" ht="27.75" customHeight="1" x14ac:dyDescent="0.45">
      <c r="A17" s="14">
        <v>11</v>
      </c>
      <c r="B17" s="3" t="s">
        <v>17</v>
      </c>
      <c r="C17" s="7" t="s">
        <v>6</v>
      </c>
      <c r="D17" s="7">
        <v>1.83</v>
      </c>
      <c r="E17" s="14">
        <v>500</v>
      </c>
      <c r="F17" s="14">
        <f t="shared" si="0"/>
        <v>915</v>
      </c>
    </row>
    <row r="18" spans="1:6" ht="12.6" x14ac:dyDescent="0.45">
      <c r="A18" s="14">
        <v>12</v>
      </c>
      <c r="B18" s="3" t="s">
        <v>18</v>
      </c>
      <c r="C18" s="7" t="s">
        <v>6</v>
      </c>
      <c r="D18" s="12">
        <v>11.36</v>
      </c>
      <c r="E18" s="14">
        <v>3000</v>
      </c>
      <c r="F18" s="14">
        <f t="shared" si="0"/>
        <v>34080</v>
      </c>
    </row>
    <row r="19" spans="1:6" ht="25.2" x14ac:dyDescent="0.45">
      <c r="A19" s="14">
        <v>13</v>
      </c>
      <c r="B19" s="3" t="s">
        <v>19</v>
      </c>
      <c r="C19" s="7" t="s">
        <v>6</v>
      </c>
      <c r="D19" s="12">
        <v>1.83</v>
      </c>
      <c r="E19" s="14">
        <v>500</v>
      </c>
      <c r="F19" s="14">
        <f t="shared" si="0"/>
        <v>915</v>
      </c>
    </row>
    <row r="20" spans="1:6" ht="12.6" x14ac:dyDescent="0.45">
      <c r="A20" s="14">
        <v>14</v>
      </c>
      <c r="B20" s="3" t="s">
        <v>20</v>
      </c>
      <c r="C20" s="7" t="s">
        <v>6</v>
      </c>
      <c r="D20" s="12">
        <v>14.46</v>
      </c>
      <c r="E20" s="14">
        <v>3000</v>
      </c>
      <c r="F20" s="14">
        <f t="shared" si="0"/>
        <v>43380</v>
      </c>
    </row>
    <row r="21" spans="1:6" ht="25.2" x14ac:dyDescent="0.45">
      <c r="A21" s="14">
        <v>15</v>
      </c>
      <c r="B21" s="3" t="s">
        <v>21</v>
      </c>
      <c r="C21" s="7" t="s">
        <v>6</v>
      </c>
      <c r="D21" s="12">
        <v>2.2200000000000002</v>
      </c>
      <c r="E21" s="14">
        <v>500</v>
      </c>
      <c r="F21" s="14">
        <f t="shared" si="0"/>
        <v>1110</v>
      </c>
    </row>
    <row r="22" spans="1:6" ht="12.6" x14ac:dyDescent="0.45">
      <c r="A22" s="14">
        <v>16</v>
      </c>
      <c r="B22" s="3" t="s">
        <v>22</v>
      </c>
      <c r="C22" s="7" t="s">
        <v>6</v>
      </c>
      <c r="D22" s="12">
        <v>15.41</v>
      </c>
      <c r="E22" s="14">
        <v>3000</v>
      </c>
      <c r="F22" s="14">
        <f t="shared" si="0"/>
        <v>46230</v>
      </c>
    </row>
    <row r="23" spans="1:6" ht="25.2" x14ac:dyDescent="0.45">
      <c r="A23" s="14">
        <v>17</v>
      </c>
      <c r="B23" s="3" t="s">
        <v>23</v>
      </c>
      <c r="C23" s="7" t="s">
        <v>6</v>
      </c>
      <c r="D23" s="12">
        <v>2.4</v>
      </c>
      <c r="E23" s="14">
        <v>496</v>
      </c>
      <c r="F23" s="14">
        <f t="shared" si="0"/>
        <v>1190.3999999999999</v>
      </c>
    </row>
    <row r="24" spans="1:6" ht="12.6" x14ac:dyDescent="0.45">
      <c r="A24" s="14">
        <v>18</v>
      </c>
      <c r="B24" s="3" t="s">
        <v>24</v>
      </c>
      <c r="C24" s="7" t="s">
        <v>6</v>
      </c>
      <c r="D24" s="12">
        <v>28.68</v>
      </c>
      <c r="E24" s="14">
        <v>2000</v>
      </c>
      <c r="F24" s="14">
        <f t="shared" si="0"/>
        <v>57360</v>
      </c>
    </row>
    <row r="25" spans="1:6" ht="25.2" x14ac:dyDescent="0.45">
      <c r="A25" s="14">
        <v>19</v>
      </c>
      <c r="B25" s="3" t="s">
        <v>25</v>
      </c>
      <c r="C25" s="7" t="s">
        <v>6</v>
      </c>
      <c r="D25" s="12">
        <v>6.4</v>
      </c>
      <c r="E25" s="14">
        <v>500</v>
      </c>
      <c r="F25" s="14">
        <f t="shared" si="0"/>
        <v>3200</v>
      </c>
    </row>
    <row r="26" spans="1:6" ht="12.6" x14ac:dyDescent="0.45">
      <c r="A26" s="14">
        <v>20</v>
      </c>
      <c r="B26" s="3" t="s">
        <v>26</v>
      </c>
      <c r="C26" s="7" t="s">
        <v>6</v>
      </c>
      <c r="D26" s="7">
        <v>5.46</v>
      </c>
      <c r="E26" s="14">
        <v>70000</v>
      </c>
      <c r="F26" s="14">
        <f t="shared" si="0"/>
        <v>382200</v>
      </c>
    </row>
    <row r="27" spans="1:6" ht="12.6" x14ac:dyDescent="0.45">
      <c r="A27" s="14">
        <v>21</v>
      </c>
      <c r="B27" s="3" t="s">
        <v>27</v>
      </c>
      <c r="C27" s="7" t="s">
        <v>6</v>
      </c>
      <c r="D27" s="7">
        <v>49.4</v>
      </c>
      <c r="E27" s="14">
        <v>400</v>
      </c>
      <c r="F27" s="14">
        <f t="shared" si="0"/>
        <v>19760</v>
      </c>
    </row>
    <row r="28" spans="1:6" ht="12.6" x14ac:dyDescent="0.45">
      <c r="A28" s="14">
        <v>22</v>
      </c>
      <c r="B28" s="3" t="s">
        <v>28</v>
      </c>
      <c r="C28" s="7" t="s">
        <v>6</v>
      </c>
      <c r="D28" s="7">
        <v>33.700000000000003</v>
      </c>
      <c r="E28" s="14">
        <v>200</v>
      </c>
      <c r="F28" s="14">
        <f t="shared" si="0"/>
        <v>6740.0000000000009</v>
      </c>
    </row>
    <row r="29" spans="1:6" ht="12.6" x14ac:dyDescent="0.45">
      <c r="A29" s="14">
        <v>23</v>
      </c>
      <c r="B29" s="3" t="s">
        <v>29</v>
      </c>
      <c r="C29" s="7" t="s">
        <v>6</v>
      </c>
      <c r="D29" s="7">
        <v>64.209999999999994</v>
      </c>
      <c r="E29" s="14">
        <v>100</v>
      </c>
      <c r="F29" s="14">
        <f t="shared" si="0"/>
        <v>6420.9999999999991</v>
      </c>
    </row>
    <row r="30" spans="1:6" ht="12.6" x14ac:dyDescent="0.45">
      <c r="A30" s="14">
        <v>24</v>
      </c>
      <c r="B30" s="3" t="s">
        <v>30</v>
      </c>
      <c r="C30" s="7" t="s">
        <v>6</v>
      </c>
      <c r="D30" s="7">
        <v>26.35</v>
      </c>
      <c r="E30" s="14">
        <v>500</v>
      </c>
      <c r="F30" s="14">
        <f t="shared" si="0"/>
        <v>13175</v>
      </c>
    </row>
    <row r="31" spans="1:6" ht="12.6" x14ac:dyDescent="0.45">
      <c r="A31" s="14">
        <v>25</v>
      </c>
      <c r="B31" s="3" t="s">
        <v>31</v>
      </c>
      <c r="C31" s="7" t="s">
        <v>6</v>
      </c>
      <c r="D31" s="7">
        <v>12.11</v>
      </c>
      <c r="E31" s="14">
        <v>200</v>
      </c>
      <c r="F31" s="14">
        <f t="shared" si="0"/>
        <v>2422</v>
      </c>
    </row>
    <row r="32" spans="1:6" ht="12.6" x14ac:dyDescent="0.45">
      <c r="A32" s="14">
        <v>26</v>
      </c>
      <c r="B32" s="3" t="s">
        <v>32</v>
      </c>
      <c r="C32" s="7" t="s">
        <v>6</v>
      </c>
      <c r="D32" s="7">
        <v>29.49</v>
      </c>
      <c r="E32" s="14">
        <v>500</v>
      </c>
      <c r="F32" s="14">
        <f t="shared" si="0"/>
        <v>14745</v>
      </c>
    </row>
    <row r="33" spans="1:6" ht="12.6" x14ac:dyDescent="0.45">
      <c r="A33" s="14">
        <v>27</v>
      </c>
      <c r="B33" s="3" t="s">
        <v>33</v>
      </c>
      <c r="C33" s="7" t="s">
        <v>34</v>
      </c>
      <c r="D33" s="7">
        <v>588.72</v>
      </c>
      <c r="E33" s="14">
        <v>9</v>
      </c>
      <c r="F33" s="14">
        <f t="shared" si="0"/>
        <v>5298.4800000000005</v>
      </c>
    </row>
    <row r="34" spans="1:6" ht="12.6" x14ac:dyDescent="0.45">
      <c r="A34" s="14">
        <v>28</v>
      </c>
      <c r="B34" s="3" t="s">
        <v>35</v>
      </c>
      <c r="C34" s="7" t="s">
        <v>36</v>
      </c>
      <c r="D34" s="7">
        <v>42.32</v>
      </c>
      <c r="E34" s="14">
        <v>500</v>
      </c>
      <c r="F34" s="14">
        <f t="shared" si="0"/>
        <v>21160</v>
      </c>
    </row>
    <row r="35" spans="1:6" ht="12.6" x14ac:dyDescent="0.45">
      <c r="A35" s="14">
        <v>29</v>
      </c>
      <c r="B35" s="3" t="s">
        <v>37</v>
      </c>
      <c r="C35" s="7" t="s">
        <v>36</v>
      </c>
      <c r="D35" s="7">
        <v>34</v>
      </c>
      <c r="E35" s="14">
        <v>200</v>
      </c>
      <c r="F35" s="14">
        <f t="shared" si="0"/>
        <v>6800</v>
      </c>
    </row>
    <row r="36" spans="1:6" ht="12.6" x14ac:dyDescent="0.45">
      <c r="A36" s="14">
        <v>30</v>
      </c>
      <c r="B36" s="3" t="s">
        <v>38</v>
      </c>
      <c r="C36" s="7" t="s">
        <v>36</v>
      </c>
      <c r="D36" s="7">
        <v>24.36</v>
      </c>
      <c r="E36" s="14">
        <v>500</v>
      </c>
      <c r="F36" s="14">
        <f t="shared" si="0"/>
        <v>12180</v>
      </c>
    </row>
    <row r="37" spans="1:6" s="5" customFormat="1" ht="12.6" x14ac:dyDescent="0.45">
      <c r="A37" s="14">
        <v>31</v>
      </c>
      <c r="B37" s="3" t="s">
        <v>39</v>
      </c>
      <c r="C37" s="7" t="s">
        <v>36</v>
      </c>
      <c r="D37" s="7">
        <v>13.83</v>
      </c>
      <c r="E37" s="14">
        <v>200</v>
      </c>
      <c r="F37" s="14">
        <f t="shared" si="0"/>
        <v>2766</v>
      </c>
    </row>
    <row r="38" spans="1:6" ht="14.25" customHeight="1" x14ac:dyDescent="0.45">
      <c r="A38" s="14">
        <v>32</v>
      </c>
      <c r="B38" s="3" t="s">
        <v>40</v>
      </c>
      <c r="C38" s="7" t="s">
        <v>36</v>
      </c>
      <c r="D38" s="7">
        <v>16.39</v>
      </c>
      <c r="E38" s="14">
        <v>100</v>
      </c>
      <c r="F38" s="14">
        <f t="shared" si="0"/>
        <v>1639</v>
      </c>
    </row>
    <row r="39" spans="1:6" ht="14.25" customHeight="1" x14ac:dyDescent="0.45">
      <c r="A39" s="14">
        <v>33</v>
      </c>
      <c r="B39" s="3" t="s">
        <v>41</v>
      </c>
      <c r="C39" s="7" t="s">
        <v>36</v>
      </c>
      <c r="D39" s="7">
        <v>17.87</v>
      </c>
      <c r="E39" s="14">
        <v>300</v>
      </c>
      <c r="F39" s="14">
        <f t="shared" si="0"/>
        <v>5361</v>
      </c>
    </row>
    <row r="40" spans="1:6" s="4" customFormat="1" ht="25.2" x14ac:dyDescent="0.5">
      <c r="A40" s="14">
        <v>34</v>
      </c>
      <c r="B40" s="2" t="s">
        <v>42</v>
      </c>
      <c r="C40" s="7" t="s">
        <v>43</v>
      </c>
      <c r="D40" s="7">
        <v>309.89</v>
      </c>
      <c r="E40" s="14">
        <v>100</v>
      </c>
      <c r="F40" s="14">
        <f t="shared" si="0"/>
        <v>30989</v>
      </c>
    </row>
    <row r="41" spans="1:6" s="5" customFormat="1" ht="12.6" x14ac:dyDescent="0.45">
      <c r="A41" s="14">
        <v>35</v>
      </c>
      <c r="B41" s="2" t="s">
        <v>44</v>
      </c>
      <c r="C41" s="7" t="s">
        <v>43</v>
      </c>
      <c r="D41" s="7">
        <v>397.57</v>
      </c>
      <c r="E41" s="14">
        <v>100</v>
      </c>
      <c r="F41" s="14">
        <f t="shared" si="0"/>
        <v>39757</v>
      </c>
    </row>
    <row r="42" spans="1:6" s="1" customFormat="1" ht="12.6" x14ac:dyDescent="0.45">
      <c r="A42" s="14">
        <v>36</v>
      </c>
      <c r="B42" s="2" t="s">
        <v>45</v>
      </c>
      <c r="C42" s="7" t="s">
        <v>43</v>
      </c>
      <c r="D42" s="7">
        <v>161.52000000000001</v>
      </c>
      <c r="E42" s="14">
        <v>20</v>
      </c>
      <c r="F42" s="14">
        <f t="shared" si="0"/>
        <v>3230.4</v>
      </c>
    </row>
    <row r="43" spans="1:6" ht="12.6" x14ac:dyDescent="0.45">
      <c r="A43" s="14">
        <v>37</v>
      </c>
      <c r="B43" s="2" t="s">
        <v>46</v>
      </c>
      <c r="C43" s="7" t="s">
        <v>43</v>
      </c>
      <c r="D43" s="7">
        <v>192.52</v>
      </c>
      <c r="E43" s="14">
        <v>50</v>
      </c>
      <c r="F43" s="14">
        <f t="shared" si="0"/>
        <v>9626</v>
      </c>
    </row>
    <row r="44" spans="1:6" s="1" customFormat="1" ht="15" customHeight="1" x14ac:dyDescent="0.45">
      <c r="A44" s="14">
        <v>38</v>
      </c>
      <c r="B44" s="2" t="s">
        <v>47</v>
      </c>
      <c r="C44" s="7" t="s">
        <v>43</v>
      </c>
      <c r="D44" s="7">
        <v>621.54999999999995</v>
      </c>
      <c r="E44" s="14">
        <v>100</v>
      </c>
      <c r="F44" s="14">
        <f t="shared" si="0"/>
        <v>62154.999999999993</v>
      </c>
    </row>
    <row r="45" spans="1:6" s="1" customFormat="1" ht="12.6" x14ac:dyDescent="0.45">
      <c r="A45" s="14">
        <v>39</v>
      </c>
      <c r="B45" s="9" t="s">
        <v>48</v>
      </c>
      <c r="C45" s="7" t="s">
        <v>43</v>
      </c>
      <c r="D45" s="7">
        <v>13.73</v>
      </c>
      <c r="E45" s="14">
        <v>1000</v>
      </c>
      <c r="F45" s="14">
        <f t="shared" si="0"/>
        <v>13730</v>
      </c>
    </row>
    <row r="46" spans="1:6" s="1" customFormat="1" ht="12.6" x14ac:dyDescent="0.45">
      <c r="A46" s="14">
        <v>40</v>
      </c>
      <c r="B46" s="2" t="s">
        <v>49</v>
      </c>
      <c r="C46" s="7" t="s">
        <v>36</v>
      </c>
      <c r="D46" s="7">
        <v>115.57</v>
      </c>
      <c r="E46" s="14">
        <v>50</v>
      </c>
      <c r="F46" s="14">
        <f t="shared" si="0"/>
        <v>5778.5</v>
      </c>
    </row>
    <row r="47" spans="1:6" s="1" customFormat="1" ht="12.6" x14ac:dyDescent="0.45">
      <c r="A47" s="14">
        <v>41</v>
      </c>
      <c r="B47" s="2" t="s">
        <v>50</v>
      </c>
      <c r="C47" s="7" t="s">
        <v>34</v>
      </c>
      <c r="D47" s="7">
        <v>346.71</v>
      </c>
      <c r="E47" s="14">
        <v>50</v>
      </c>
      <c r="F47" s="14">
        <f t="shared" si="0"/>
        <v>17335.5</v>
      </c>
    </row>
    <row r="48" spans="1:6" s="1" customFormat="1" ht="12.6" x14ac:dyDescent="0.45">
      <c r="A48" s="14">
        <v>42</v>
      </c>
      <c r="B48" s="2" t="s">
        <v>51</v>
      </c>
      <c r="C48" s="7" t="s">
        <v>52</v>
      </c>
      <c r="D48" s="7">
        <v>16.45</v>
      </c>
      <c r="E48" s="14">
        <v>700</v>
      </c>
      <c r="F48" s="14">
        <f t="shared" si="0"/>
        <v>11515</v>
      </c>
    </row>
    <row r="49" spans="1:6" s="1" customFormat="1" ht="12.6" x14ac:dyDescent="0.45">
      <c r="A49" s="14">
        <v>43</v>
      </c>
      <c r="B49" s="10" t="s">
        <v>53</v>
      </c>
      <c r="C49" s="7" t="s">
        <v>52</v>
      </c>
      <c r="D49" s="7">
        <v>22.05</v>
      </c>
      <c r="E49" s="14">
        <v>500</v>
      </c>
      <c r="F49" s="14">
        <f t="shared" si="0"/>
        <v>11025</v>
      </c>
    </row>
    <row r="50" spans="1:6" ht="12.75" customHeight="1" x14ac:dyDescent="0.45">
      <c r="A50" s="14">
        <v>44</v>
      </c>
      <c r="B50" s="10" t="s">
        <v>54</v>
      </c>
      <c r="C50" s="7" t="s">
        <v>6</v>
      </c>
      <c r="D50" s="7">
        <v>10.28</v>
      </c>
      <c r="E50" s="14">
        <v>1000</v>
      </c>
      <c r="F50" s="14">
        <f t="shared" si="0"/>
        <v>10280</v>
      </c>
    </row>
    <row r="51" spans="1:6" ht="25.2" x14ac:dyDescent="0.45">
      <c r="A51" s="14">
        <v>45</v>
      </c>
      <c r="B51" s="3" t="s">
        <v>55</v>
      </c>
      <c r="C51" s="7" t="s">
        <v>6</v>
      </c>
      <c r="D51" s="8">
        <v>3.76</v>
      </c>
      <c r="E51" s="15">
        <v>2000</v>
      </c>
      <c r="F51" s="14">
        <f t="shared" si="0"/>
        <v>7520</v>
      </c>
    </row>
    <row r="52" spans="1:6" ht="12.6" x14ac:dyDescent="0.45">
      <c r="A52" s="14">
        <v>46</v>
      </c>
      <c r="B52" s="2" t="s">
        <v>56</v>
      </c>
      <c r="C52" s="12" t="s">
        <v>52</v>
      </c>
      <c r="D52" s="12">
        <v>23.63</v>
      </c>
      <c r="E52" s="14">
        <v>50</v>
      </c>
      <c r="F52" s="14">
        <f t="shared" si="0"/>
        <v>1181.5</v>
      </c>
    </row>
    <row r="53" spans="1:6" ht="12.6" x14ac:dyDescent="0.45">
      <c r="A53" s="14">
        <v>47</v>
      </c>
      <c r="B53" s="11" t="s">
        <v>57</v>
      </c>
      <c r="C53" s="12" t="s">
        <v>15</v>
      </c>
      <c r="D53" s="12">
        <v>40.53</v>
      </c>
      <c r="E53" s="14">
        <v>296</v>
      </c>
      <c r="F53" s="14">
        <f t="shared" si="0"/>
        <v>11996.880000000001</v>
      </c>
    </row>
    <row r="54" spans="1:6" ht="12.6" x14ac:dyDescent="0.45">
      <c r="A54" s="14">
        <v>48</v>
      </c>
      <c r="B54" s="14" t="s">
        <v>58</v>
      </c>
      <c r="C54" s="12" t="s">
        <v>59</v>
      </c>
      <c r="D54" s="12">
        <v>200</v>
      </c>
      <c r="E54" s="14">
        <v>15</v>
      </c>
      <c r="F54" s="14">
        <f t="shared" si="0"/>
        <v>3000</v>
      </c>
    </row>
    <row r="55" spans="1:6" s="13" customFormat="1" ht="12.6" x14ac:dyDescent="0.45">
      <c r="A55" s="14">
        <v>49</v>
      </c>
      <c r="B55" s="14" t="s">
        <v>60</v>
      </c>
      <c r="C55" s="12" t="s">
        <v>59</v>
      </c>
      <c r="D55" s="12">
        <v>75</v>
      </c>
      <c r="E55" s="14">
        <v>30</v>
      </c>
      <c r="F55" s="14">
        <f t="shared" si="0"/>
        <v>2250</v>
      </c>
    </row>
    <row r="56" spans="1:6" ht="12.6" x14ac:dyDescent="0.45">
      <c r="A56" s="16"/>
      <c r="B56" s="16"/>
      <c r="C56" s="17"/>
      <c r="D56" s="17"/>
      <c r="E56" s="16"/>
      <c r="F56" s="14">
        <f>SUM(F7:F55)</f>
        <v>1999990.7799999998</v>
      </c>
    </row>
  </sheetData>
  <mergeCells count="7">
    <mergeCell ref="B2:F2"/>
    <mergeCell ref="F4:F5"/>
    <mergeCell ref="D4:D5"/>
    <mergeCell ref="A4:A5"/>
    <mergeCell ref="B4:B5"/>
    <mergeCell ref="C4:C5"/>
    <mergeCell ref="E4:E5"/>
  </mergeCells>
  <phoneticPr fontId="0" type="noConversion"/>
  <conditionalFormatting sqref="A7:A55">
    <cfRule type="duplicateValues" dxfId="2" priority="3" stopIfTrue="1"/>
  </conditionalFormatting>
  <pageMargins left="1.1299999999999999" right="0.75" top="1" bottom="1" header="0.17"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F96B0-1230-42D6-810D-C4928E0C539F}">
  <dimension ref="A2:I117"/>
  <sheetViews>
    <sheetView tabSelected="1" topLeftCell="A96" workbookViewId="0">
      <selection activeCell="I112" sqref="I112"/>
    </sheetView>
  </sheetViews>
  <sheetFormatPr defaultRowHeight="12.3" x14ac:dyDescent="0.4"/>
  <cols>
    <col min="1" max="1" width="4.33203125" customWidth="1"/>
    <col min="2" max="2" width="70.77734375" customWidth="1"/>
    <col min="3" max="3" width="8.33203125" customWidth="1"/>
    <col min="4" max="4" width="13.44140625" customWidth="1"/>
    <col min="5" max="5" width="12.88671875" customWidth="1"/>
    <col min="6" max="6" width="13.77734375" customWidth="1"/>
    <col min="7" max="7" width="14.6640625" customWidth="1"/>
    <col min="9" max="9" width="17.5546875" customWidth="1"/>
  </cols>
  <sheetData>
    <row r="2" spans="1:9" ht="30" customHeight="1" x14ac:dyDescent="0.5">
      <c r="A2" s="112" t="s">
        <v>61</v>
      </c>
      <c r="B2" s="112"/>
      <c r="C2" s="112"/>
      <c r="D2" s="112"/>
      <c r="E2" s="112"/>
      <c r="F2" s="112"/>
      <c r="G2" s="112"/>
      <c r="H2" s="16"/>
    </row>
    <row r="3" spans="1:9" ht="15" customHeight="1" x14ac:dyDescent="0.5">
      <c r="A3" s="66"/>
      <c r="B3" s="66"/>
      <c r="C3" s="66"/>
      <c r="D3" s="66"/>
      <c r="E3" s="66"/>
      <c r="F3" s="66"/>
      <c r="G3" s="66"/>
      <c r="H3" s="16"/>
    </row>
    <row r="4" spans="1:9" ht="15" x14ac:dyDescent="0.5">
      <c r="A4" s="16"/>
      <c r="B4" s="112" t="s">
        <v>170</v>
      </c>
      <c r="C4" s="112"/>
      <c r="D4" s="112"/>
      <c r="E4" s="112"/>
      <c r="F4" s="112"/>
      <c r="G4" s="112"/>
      <c r="H4" s="16"/>
    </row>
    <row r="5" spans="1:9" ht="12.6" x14ac:dyDescent="0.45">
      <c r="A5" s="16"/>
      <c r="B5" s="16"/>
      <c r="C5" s="17"/>
      <c r="D5" s="17"/>
      <c r="E5" s="20"/>
      <c r="F5" s="17"/>
      <c r="G5" s="16"/>
      <c r="H5" s="16"/>
    </row>
    <row r="6" spans="1:9" ht="20.399999999999999" customHeight="1" x14ac:dyDescent="0.45">
      <c r="A6" s="113"/>
      <c r="B6" s="114" t="s">
        <v>0</v>
      </c>
      <c r="C6" s="115" t="s">
        <v>62</v>
      </c>
      <c r="D6" s="116" t="s">
        <v>63</v>
      </c>
      <c r="E6" s="117" t="s">
        <v>64</v>
      </c>
      <c r="F6" s="118" t="s">
        <v>65</v>
      </c>
      <c r="G6" s="115" t="s">
        <v>66</v>
      </c>
      <c r="H6" s="16"/>
    </row>
    <row r="7" spans="1:9" ht="42.75" customHeight="1" x14ac:dyDescent="0.4">
      <c r="A7" s="113"/>
      <c r="B7" s="114"/>
      <c r="C7" s="115"/>
      <c r="D7" s="116"/>
      <c r="E7" s="117"/>
      <c r="F7" s="118"/>
      <c r="G7" s="115"/>
      <c r="H7" s="17"/>
    </row>
    <row r="8" spans="1:9" s="31" customFormat="1" ht="12.75" customHeight="1" x14ac:dyDescent="0.4">
      <c r="A8" s="69">
        <v>1</v>
      </c>
      <c r="B8" s="70">
        <v>2</v>
      </c>
      <c r="C8" s="71">
        <v>3</v>
      </c>
      <c r="D8" s="71">
        <v>4</v>
      </c>
      <c r="E8" s="72">
        <v>5</v>
      </c>
      <c r="F8" s="73" t="s">
        <v>67</v>
      </c>
      <c r="G8" s="71" t="s">
        <v>68</v>
      </c>
      <c r="H8" s="30"/>
    </row>
    <row r="9" spans="1:9" ht="12.6" x14ac:dyDescent="0.45">
      <c r="A9" s="74">
        <v>1</v>
      </c>
      <c r="B9" s="75" t="s">
        <v>69</v>
      </c>
      <c r="C9" s="76" t="s">
        <v>6</v>
      </c>
      <c r="D9" s="76">
        <v>67549</v>
      </c>
      <c r="E9" s="77">
        <v>26.77</v>
      </c>
      <c r="F9" s="138"/>
      <c r="G9" s="139"/>
      <c r="H9" s="16"/>
      <c r="I9" s="16"/>
    </row>
    <row r="10" spans="1:9" ht="25.2" x14ac:dyDescent="0.45">
      <c r="A10" s="74">
        <v>2</v>
      </c>
      <c r="B10" s="75" t="s">
        <v>70</v>
      </c>
      <c r="C10" s="76" t="s">
        <v>6</v>
      </c>
      <c r="D10" s="76">
        <v>2000</v>
      </c>
      <c r="E10" s="77">
        <v>4.21</v>
      </c>
      <c r="F10" s="138"/>
      <c r="G10" s="139"/>
      <c r="H10" s="16"/>
      <c r="I10" s="16"/>
    </row>
    <row r="11" spans="1:9" ht="12.6" x14ac:dyDescent="0.45">
      <c r="A11" s="74">
        <v>3</v>
      </c>
      <c r="B11" s="75" t="s">
        <v>71</v>
      </c>
      <c r="C11" s="76" t="s">
        <v>6</v>
      </c>
      <c r="D11" s="78">
        <v>5000</v>
      </c>
      <c r="E11" s="79">
        <v>24.61</v>
      </c>
      <c r="F11" s="138"/>
      <c r="G11" s="139"/>
      <c r="H11" s="16"/>
      <c r="I11" s="16"/>
    </row>
    <row r="12" spans="1:9" ht="25.2" x14ac:dyDescent="0.45">
      <c r="A12" s="74">
        <v>4</v>
      </c>
      <c r="B12" s="75" t="s">
        <v>72</v>
      </c>
      <c r="C12" s="76" t="s">
        <v>6</v>
      </c>
      <c r="D12" s="78">
        <v>100</v>
      </c>
      <c r="E12" s="79">
        <v>3.79</v>
      </c>
      <c r="F12" s="138"/>
      <c r="G12" s="139"/>
      <c r="H12" s="16"/>
      <c r="I12" s="16"/>
    </row>
    <row r="13" spans="1:9" ht="12.6" x14ac:dyDescent="0.45">
      <c r="A13" s="74">
        <v>5</v>
      </c>
      <c r="B13" s="75" t="s">
        <v>73</v>
      </c>
      <c r="C13" s="76" t="s">
        <v>6</v>
      </c>
      <c r="D13" s="78">
        <v>46000</v>
      </c>
      <c r="E13" s="79">
        <v>25.75</v>
      </c>
      <c r="F13" s="138"/>
      <c r="G13" s="139"/>
      <c r="H13" s="16"/>
      <c r="I13" s="16"/>
    </row>
    <row r="14" spans="1:9" ht="25.2" x14ac:dyDescent="0.45">
      <c r="A14" s="74">
        <v>6</v>
      </c>
      <c r="B14" s="75" t="s">
        <v>11</v>
      </c>
      <c r="C14" s="76" t="s">
        <v>6</v>
      </c>
      <c r="D14" s="78">
        <v>495</v>
      </c>
      <c r="E14" s="79">
        <v>5</v>
      </c>
      <c r="F14" s="138"/>
      <c r="G14" s="139"/>
      <c r="H14" s="16"/>
      <c r="I14" s="16"/>
    </row>
    <row r="15" spans="1:9" ht="12.6" x14ac:dyDescent="0.45">
      <c r="A15" s="74">
        <v>7</v>
      </c>
      <c r="B15" s="75" t="s">
        <v>74</v>
      </c>
      <c r="C15" s="76" t="s">
        <v>6</v>
      </c>
      <c r="D15" s="78">
        <v>24950</v>
      </c>
      <c r="E15" s="79">
        <v>35.51</v>
      </c>
      <c r="F15" s="138"/>
      <c r="G15" s="139"/>
      <c r="H15" s="16"/>
      <c r="I15" s="16"/>
    </row>
    <row r="16" spans="1:9" ht="25.2" x14ac:dyDescent="0.45">
      <c r="A16" s="74">
        <v>8</v>
      </c>
      <c r="B16" s="75" t="s">
        <v>75</v>
      </c>
      <c r="C16" s="76" t="s">
        <v>6</v>
      </c>
      <c r="D16" s="78">
        <v>1000</v>
      </c>
      <c r="E16" s="79">
        <v>3.74</v>
      </c>
      <c r="F16" s="138"/>
      <c r="G16" s="139"/>
      <c r="H16" s="16"/>
      <c r="I16" s="16"/>
    </row>
    <row r="17" spans="1:9" ht="12.6" x14ac:dyDescent="0.45">
      <c r="A17" s="74">
        <v>9</v>
      </c>
      <c r="B17" s="75" t="s">
        <v>16</v>
      </c>
      <c r="C17" s="76" t="s">
        <v>6</v>
      </c>
      <c r="D17" s="78">
        <v>11000</v>
      </c>
      <c r="E17" s="79">
        <v>25.2</v>
      </c>
      <c r="F17" s="138"/>
      <c r="G17" s="139"/>
      <c r="H17" s="16"/>
      <c r="I17" s="16"/>
    </row>
    <row r="18" spans="1:9" ht="25.2" x14ac:dyDescent="0.45">
      <c r="A18" s="74">
        <v>10</v>
      </c>
      <c r="B18" s="75" t="s">
        <v>76</v>
      </c>
      <c r="C18" s="76" t="s">
        <v>6</v>
      </c>
      <c r="D18" s="78">
        <v>1000</v>
      </c>
      <c r="E18" s="79">
        <v>3.94</v>
      </c>
      <c r="F18" s="138"/>
      <c r="G18" s="139"/>
      <c r="H18" s="16"/>
      <c r="I18" s="16"/>
    </row>
    <row r="19" spans="1:9" ht="12.6" x14ac:dyDescent="0.45">
      <c r="A19" s="74">
        <v>11</v>
      </c>
      <c r="B19" s="75" t="s">
        <v>77</v>
      </c>
      <c r="C19" s="76" t="s">
        <v>6</v>
      </c>
      <c r="D19" s="78">
        <v>500</v>
      </c>
      <c r="E19" s="79">
        <v>27.55</v>
      </c>
      <c r="F19" s="138"/>
      <c r="G19" s="139"/>
      <c r="H19" s="16"/>
      <c r="I19" s="16"/>
    </row>
    <row r="20" spans="1:9" ht="25.2" x14ac:dyDescent="0.45">
      <c r="A20" s="74">
        <v>12</v>
      </c>
      <c r="B20" s="75" t="s">
        <v>78</v>
      </c>
      <c r="C20" s="76" t="s">
        <v>6</v>
      </c>
      <c r="D20" s="78">
        <v>100</v>
      </c>
      <c r="E20" s="79">
        <v>4.3899999999999997</v>
      </c>
      <c r="F20" s="138"/>
      <c r="G20" s="139"/>
      <c r="H20" s="16"/>
      <c r="I20" s="16"/>
    </row>
    <row r="21" spans="1:9" ht="12.6" x14ac:dyDescent="0.45">
      <c r="A21" s="74">
        <v>13</v>
      </c>
      <c r="B21" s="75" t="s">
        <v>79</v>
      </c>
      <c r="C21" s="76" t="s">
        <v>6</v>
      </c>
      <c r="D21" s="78">
        <v>2000</v>
      </c>
      <c r="E21" s="79">
        <v>27.55</v>
      </c>
      <c r="F21" s="138"/>
      <c r="G21" s="139"/>
      <c r="H21" s="16"/>
      <c r="I21" s="16"/>
    </row>
    <row r="22" spans="1:9" ht="25.2" x14ac:dyDescent="0.45">
      <c r="A22" s="74">
        <v>14</v>
      </c>
      <c r="B22" s="75" t="s">
        <v>80</v>
      </c>
      <c r="C22" s="76" t="s">
        <v>6</v>
      </c>
      <c r="D22" s="78">
        <v>300</v>
      </c>
      <c r="E22" s="79">
        <v>3.7</v>
      </c>
      <c r="F22" s="138"/>
      <c r="G22" s="139"/>
      <c r="H22" s="16"/>
      <c r="I22" s="16"/>
    </row>
    <row r="23" spans="1:9" ht="12.6" x14ac:dyDescent="0.45">
      <c r="A23" s="74">
        <v>15</v>
      </c>
      <c r="B23" s="75" t="s">
        <v>18</v>
      </c>
      <c r="C23" s="76" t="s">
        <v>6</v>
      </c>
      <c r="D23" s="78">
        <v>1000</v>
      </c>
      <c r="E23" s="79">
        <v>23.61</v>
      </c>
      <c r="F23" s="138"/>
      <c r="G23" s="139"/>
      <c r="H23" s="16"/>
      <c r="I23" s="16"/>
    </row>
    <row r="24" spans="1:9" ht="25.2" x14ac:dyDescent="0.45">
      <c r="A24" s="74">
        <v>16</v>
      </c>
      <c r="B24" s="75" t="s">
        <v>81</v>
      </c>
      <c r="C24" s="76" t="s">
        <v>6</v>
      </c>
      <c r="D24" s="78">
        <v>299</v>
      </c>
      <c r="E24" s="79">
        <v>3.61</v>
      </c>
      <c r="F24" s="138"/>
      <c r="G24" s="139"/>
      <c r="H24" s="16"/>
      <c r="I24" s="16"/>
    </row>
    <row r="25" spans="1:9" ht="12.6" x14ac:dyDescent="0.45">
      <c r="A25" s="74">
        <v>17</v>
      </c>
      <c r="B25" s="75" t="s">
        <v>82</v>
      </c>
      <c r="C25" s="76" t="s">
        <v>6</v>
      </c>
      <c r="D25" s="78">
        <v>2000</v>
      </c>
      <c r="E25" s="79">
        <v>31.97</v>
      </c>
      <c r="F25" s="138"/>
      <c r="G25" s="139"/>
      <c r="H25" s="16"/>
      <c r="I25" s="16"/>
    </row>
    <row r="26" spans="1:9" ht="25.2" x14ac:dyDescent="0.45">
      <c r="A26" s="74">
        <v>18</v>
      </c>
      <c r="B26" s="75" t="s">
        <v>83</v>
      </c>
      <c r="C26" s="76" t="s">
        <v>6</v>
      </c>
      <c r="D26" s="78">
        <v>300</v>
      </c>
      <c r="E26" s="79">
        <v>4.5</v>
      </c>
      <c r="F26" s="138"/>
      <c r="G26" s="139"/>
      <c r="H26" s="16"/>
      <c r="I26" s="16"/>
    </row>
    <row r="27" spans="1:9" ht="12.6" x14ac:dyDescent="0.45">
      <c r="A27" s="74">
        <v>19</v>
      </c>
      <c r="B27" s="75" t="s">
        <v>84</v>
      </c>
      <c r="C27" s="76" t="s">
        <v>6</v>
      </c>
      <c r="D27" s="78">
        <v>2000</v>
      </c>
      <c r="E27" s="79">
        <v>37.06</v>
      </c>
      <c r="F27" s="140"/>
      <c r="G27" s="139"/>
      <c r="H27" s="16"/>
      <c r="I27" s="16"/>
    </row>
    <row r="28" spans="1:9" ht="25.2" x14ac:dyDescent="0.45">
      <c r="A28" s="74">
        <v>20</v>
      </c>
      <c r="B28" s="75" t="s">
        <v>85</v>
      </c>
      <c r="C28" s="76" t="s">
        <v>6</v>
      </c>
      <c r="D28" s="78">
        <v>301</v>
      </c>
      <c r="E28" s="79">
        <v>3.35</v>
      </c>
      <c r="F28" s="140"/>
      <c r="G28" s="139"/>
      <c r="H28" s="16"/>
      <c r="I28" s="16"/>
    </row>
    <row r="29" spans="1:9" ht="12.6" x14ac:dyDescent="0.45">
      <c r="A29" s="74">
        <v>21</v>
      </c>
      <c r="B29" s="75" t="s">
        <v>14</v>
      </c>
      <c r="C29" s="76" t="s">
        <v>15</v>
      </c>
      <c r="D29" s="78">
        <v>6000</v>
      </c>
      <c r="E29" s="79">
        <v>183.47</v>
      </c>
      <c r="F29" s="138"/>
      <c r="G29" s="139"/>
      <c r="H29" s="16"/>
      <c r="I29" s="16"/>
    </row>
    <row r="30" spans="1:9" ht="12.6" x14ac:dyDescent="0.45">
      <c r="A30" s="74">
        <v>22</v>
      </c>
      <c r="B30" s="75" t="s">
        <v>86</v>
      </c>
      <c r="C30" s="76" t="s">
        <v>6</v>
      </c>
      <c r="D30" s="78">
        <v>45500</v>
      </c>
      <c r="E30" s="79">
        <v>6.17</v>
      </c>
      <c r="F30" s="138"/>
      <c r="G30" s="139"/>
      <c r="H30" s="16"/>
      <c r="I30" s="16"/>
    </row>
    <row r="31" spans="1:9" ht="12.6" x14ac:dyDescent="0.45">
      <c r="A31" s="74">
        <v>23</v>
      </c>
      <c r="B31" s="75" t="s">
        <v>87</v>
      </c>
      <c r="C31" s="76" t="s">
        <v>6</v>
      </c>
      <c r="D31" s="78">
        <v>15550</v>
      </c>
      <c r="E31" s="79">
        <v>12.66</v>
      </c>
      <c r="F31" s="138"/>
      <c r="G31" s="139"/>
      <c r="H31" s="16"/>
      <c r="I31" s="16"/>
    </row>
    <row r="32" spans="1:9" ht="25.2" x14ac:dyDescent="0.45">
      <c r="A32" s="74">
        <v>24</v>
      </c>
      <c r="B32" s="80" t="s">
        <v>88</v>
      </c>
      <c r="C32" s="81" t="s">
        <v>6</v>
      </c>
      <c r="D32" s="78">
        <v>100</v>
      </c>
      <c r="E32" s="12">
        <v>30.19</v>
      </c>
      <c r="F32" s="138"/>
      <c r="G32" s="139"/>
      <c r="H32" s="16"/>
      <c r="I32" s="16"/>
    </row>
    <row r="33" spans="1:9" ht="25.2" x14ac:dyDescent="0.45">
      <c r="A33" s="74">
        <v>25</v>
      </c>
      <c r="B33" s="82" t="s">
        <v>89</v>
      </c>
      <c r="C33" s="81" t="s">
        <v>6</v>
      </c>
      <c r="D33" s="78">
        <v>100</v>
      </c>
      <c r="E33" s="12">
        <v>29.98</v>
      </c>
      <c r="F33" s="138"/>
      <c r="G33" s="139"/>
      <c r="H33" s="16"/>
      <c r="I33" s="16"/>
    </row>
    <row r="34" spans="1:9" ht="37.799999999999997" x14ac:dyDescent="0.45">
      <c r="A34" s="74">
        <v>26</v>
      </c>
      <c r="B34" s="82" t="s">
        <v>90</v>
      </c>
      <c r="C34" s="81" t="s">
        <v>6</v>
      </c>
      <c r="D34" s="78">
        <v>12</v>
      </c>
      <c r="E34" s="12">
        <v>0.67</v>
      </c>
      <c r="F34" s="138"/>
      <c r="G34" s="139"/>
      <c r="H34" s="16"/>
      <c r="I34" s="16"/>
    </row>
    <row r="35" spans="1:9" ht="12.6" x14ac:dyDescent="0.45">
      <c r="A35" s="74">
        <v>27</v>
      </c>
      <c r="B35" s="82" t="s">
        <v>91</v>
      </c>
      <c r="C35" s="83" t="s">
        <v>43</v>
      </c>
      <c r="D35" s="78">
        <v>10</v>
      </c>
      <c r="E35" s="79">
        <v>1800</v>
      </c>
      <c r="F35" s="138"/>
      <c r="G35" s="139"/>
      <c r="H35" s="16"/>
      <c r="I35" s="16"/>
    </row>
    <row r="36" spans="1:9" ht="12.6" x14ac:dyDescent="0.45">
      <c r="A36" s="74">
        <v>28</v>
      </c>
      <c r="B36" s="75" t="s">
        <v>92</v>
      </c>
      <c r="C36" s="76" t="s">
        <v>6</v>
      </c>
      <c r="D36" s="78">
        <v>150</v>
      </c>
      <c r="E36" s="79">
        <v>416.12</v>
      </c>
      <c r="F36" s="138"/>
      <c r="G36" s="139"/>
      <c r="H36" s="16"/>
      <c r="I36" s="16"/>
    </row>
    <row r="37" spans="1:9" ht="12.6" x14ac:dyDescent="0.45">
      <c r="A37" s="74">
        <v>29</v>
      </c>
      <c r="B37" s="75" t="s">
        <v>93</v>
      </c>
      <c r="C37" s="76" t="s">
        <v>6</v>
      </c>
      <c r="D37" s="76">
        <v>3000</v>
      </c>
      <c r="E37" s="77">
        <v>88.94</v>
      </c>
      <c r="F37" s="138"/>
      <c r="G37" s="139"/>
      <c r="H37" s="16"/>
      <c r="I37" s="16"/>
    </row>
    <row r="38" spans="1:9" ht="12.6" x14ac:dyDescent="0.45">
      <c r="A38" s="74">
        <v>30</v>
      </c>
      <c r="B38" s="75" t="s">
        <v>94</v>
      </c>
      <c r="C38" s="76" t="s">
        <v>6</v>
      </c>
      <c r="D38" s="76">
        <v>3400</v>
      </c>
      <c r="E38" s="77">
        <v>109.88</v>
      </c>
      <c r="F38" s="138"/>
      <c r="G38" s="139"/>
      <c r="H38" s="16"/>
      <c r="I38" s="16"/>
    </row>
    <row r="39" spans="1:9" ht="12.6" x14ac:dyDescent="0.45">
      <c r="A39" s="74">
        <v>31</v>
      </c>
      <c r="B39" s="75" t="s">
        <v>95</v>
      </c>
      <c r="C39" s="76" t="s">
        <v>6</v>
      </c>
      <c r="D39" s="76">
        <v>100</v>
      </c>
      <c r="E39" s="77">
        <v>79.39</v>
      </c>
      <c r="F39" s="138"/>
      <c r="G39" s="139"/>
      <c r="H39" s="16"/>
      <c r="I39" s="16"/>
    </row>
    <row r="40" spans="1:9" ht="24.75" customHeight="1" x14ac:dyDescent="0.45">
      <c r="A40" s="74">
        <v>32</v>
      </c>
      <c r="B40" s="82" t="s">
        <v>96</v>
      </c>
      <c r="C40" s="76" t="s">
        <v>6</v>
      </c>
      <c r="D40" s="76">
        <v>250</v>
      </c>
      <c r="E40" s="77">
        <v>102.17</v>
      </c>
      <c r="F40" s="138"/>
      <c r="G40" s="139"/>
      <c r="H40" s="16"/>
      <c r="I40" s="16"/>
    </row>
    <row r="41" spans="1:9" ht="18" customHeight="1" x14ac:dyDescent="0.45">
      <c r="A41" s="74">
        <v>33</v>
      </c>
      <c r="B41" s="82" t="s">
        <v>97</v>
      </c>
      <c r="C41" s="76" t="s">
        <v>6</v>
      </c>
      <c r="D41" s="76">
        <v>50</v>
      </c>
      <c r="E41" s="77">
        <v>121.31</v>
      </c>
      <c r="F41" s="138"/>
      <c r="G41" s="139"/>
      <c r="H41" s="16"/>
      <c r="I41" s="16"/>
    </row>
    <row r="42" spans="1:9" ht="12.6" x14ac:dyDescent="0.45">
      <c r="A42" s="74">
        <v>34</v>
      </c>
      <c r="B42" s="82" t="s">
        <v>98</v>
      </c>
      <c r="C42" s="76" t="s">
        <v>6</v>
      </c>
      <c r="D42" s="76">
        <v>80</v>
      </c>
      <c r="E42" s="77">
        <v>84.41</v>
      </c>
      <c r="F42" s="138"/>
      <c r="G42" s="139"/>
      <c r="H42" s="16"/>
      <c r="I42" s="16"/>
    </row>
    <row r="43" spans="1:9" ht="12.6" x14ac:dyDescent="0.45">
      <c r="A43" s="74">
        <v>35</v>
      </c>
      <c r="B43" s="75" t="s">
        <v>99</v>
      </c>
      <c r="C43" s="76" t="s">
        <v>6</v>
      </c>
      <c r="D43" s="76">
        <v>21000</v>
      </c>
      <c r="E43" s="77">
        <v>73.89</v>
      </c>
      <c r="F43" s="138"/>
      <c r="G43" s="139"/>
      <c r="H43" s="16"/>
      <c r="I43" s="16"/>
    </row>
    <row r="44" spans="1:9" ht="12.6" x14ac:dyDescent="0.45">
      <c r="A44" s="74">
        <v>36</v>
      </c>
      <c r="B44" s="75" t="s">
        <v>100</v>
      </c>
      <c r="C44" s="76" t="s">
        <v>6</v>
      </c>
      <c r="D44" s="76">
        <v>500</v>
      </c>
      <c r="E44" s="77">
        <v>46.1</v>
      </c>
      <c r="F44" s="138"/>
      <c r="G44" s="139"/>
      <c r="H44" s="16"/>
      <c r="I44" s="16"/>
    </row>
    <row r="45" spans="1:9" ht="14.25" customHeight="1" x14ac:dyDescent="0.45">
      <c r="A45" s="74">
        <v>37</v>
      </c>
      <c r="B45" s="82" t="s">
        <v>101</v>
      </c>
      <c r="C45" s="76" t="s">
        <v>6</v>
      </c>
      <c r="D45" s="76">
        <v>24400</v>
      </c>
      <c r="E45" s="77">
        <v>80.36</v>
      </c>
      <c r="F45" s="138"/>
      <c r="G45" s="139"/>
      <c r="H45" s="16"/>
      <c r="I45" s="16"/>
    </row>
    <row r="46" spans="1:9" ht="14.25" customHeight="1" x14ac:dyDescent="0.45">
      <c r="A46" s="74">
        <v>38</v>
      </c>
      <c r="B46" s="82" t="s">
        <v>102</v>
      </c>
      <c r="C46" s="76" t="s">
        <v>6</v>
      </c>
      <c r="D46" s="76">
        <v>2525</v>
      </c>
      <c r="E46" s="77">
        <v>79.8</v>
      </c>
      <c r="F46" s="138"/>
      <c r="G46" s="139"/>
      <c r="H46" s="16"/>
      <c r="I46" s="16"/>
    </row>
    <row r="47" spans="1:9" ht="14.25" customHeight="1" x14ac:dyDescent="0.45">
      <c r="A47" s="74">
        <v>39</v>
      </c>
      <c r="B47" s="82" t="s">
        <v>103</v>
      </c>
      <c r="C47" s="76" t="s">
        <v>6</v>
      </c>
      <c r="D47" s="76">
        <v>500</v>
      </c>
      <c r="E47" s="77">
        <v>99.71</v>
      </c>
      <c r="F47" s="138"/>
      <c r="G47" s="139"/>
      <c r="H47" s="16"/>
      <c r="I47" s="16"/>
    </row>
    <row r="48" spans="1:9" ht="14.25" customHeight="1" x14ac:dyDescent="0.45">
      <c r="A48" s="74">
        <v>40</v>
      </c>
      <c r="B48" s="82" t="s">
        <v>104</v>
      </c>
      <c r="C48" s="76" t="s">
        <v>6</v>
      </c>
      <c r="D48" s="76">
        <v>1000</v>
      </c>
      <c r="E48" s="77">
        <v>14.28</v>
      </c>
      <c r="F48" s="138"/>
      <c r="G48" s="139"/>
      <c r="H48" s="16"/>
      <c r="I48" s="16"/>
    </row>
    <row r="49" spans="1:9" ht="12.6" x14ac:dyDescent="0.45">
      <c r="A49" s="74">
        <v>41</v>
      </c>
      <c r="B49" s="75" t="s">
        <v>33</v>
      </c>
      <c r="C49" s="76" t="s">
        <v>34</v>
      </c>
      <c r="D49" s="76">
        <v>150</v>
      </c>
      <c r="E49" s="77">
        <v>1006.62</v>
      </c>
      <c r="F49" s="138"/>
      <c r="G49" s="139"/>
      <c r="H49" s="16"/>
      <c r="I49" s="16"/>
    </row>
    <row r="50" spans="1:9" ht="12.6" x14ac:dyDescent="0.45">
      <c r="A50" s="74">
        <v>42</v>
      </c>
      <c r="B50" s="75" t="s">
        <v>105</v>
      </c>
      <c r="C50" s="76" t="s">
        <v>36</v>
      </c>
      <c r="D50" s="76">
        <v>8600</v>
      </c>
      <c r="E50" s="77">
        <v>91.86</v>
      </c>
      <c r="F50" s="138"/>
      <c r="G50" s="139"/>
      <c r="H50" s="16"/>
      <c r="I50" s="16"/>
    </row>
    <row r="51" spans="1:9" ht="12.6" x14ac:dyDescent="0.45">
      <c r="A51" s="74">
        <v>43</v>
      </c>
      <c r="B51" s="75" t="s">
        <v>106</v>
      </c>
      <c r="C51" s="76" t="s">
        <v>36</v>
      </c>
      <c r="D51" s="76">
        <v>300</v>
      </c>
      <c r="E51" s="77">
        <v>62.27</v>
      </c>
      <c r="F51" s="138"/>
      <c r="G51" s="139"/>
      <c r="H51" s="16"/>
      <c r="I51" s="16"/>
    </row>
    <row r="52" spans="1:9" ht="12.6" x14ac:dyDescent="0.45">
      <c r="A52" s="74">
        <v>44</v>
      </c>
      <c r="B52" s="75" t="s">
        <v>38</v>
      </c>
      <c r="C52" s="76" t="s">
        <v>36</v>
      </c>
      <c r="D52" s="76">
        <v>8700</v>
      </c>
      <c r="E52" s="77">
        <v>59.13</v>
      </c>
      <c r="F52" s="138"/>
      <c r="G52" s="139"/>
      <c r="H52" s="16"/>
      <c r="I52" s="16"/>
    </row>
    <row r="53" spans="1:9" ht="18.75" customHeight="1" x14ac:dyDescent="0.45">
      <c r="A53" s="74">
        <v>45</v>
      </c>
      <c r="B53" s="75" t="s">
        <v>107</v>
      </c>
      <c r="C53" s="76" t="s">
        <v>36</v>
      </c>
      <c r="D53" s="76">
        <v>1500</v>
      </c>
      <c r="E53" s="77">
        <v>91.86</v>
      </c>
      <c r="F53" s="138"/>
      <c r="G53" s="139"/>
      <c r="H53" s="16"/>
      <c r="I53" s="16"/>
    </row>
    <row r="54" spans="1:9" ht="12.6" x14ac:dyDescent="0.45">
      <c r="A54" s="74">
        <v>46</v>
      </c>
      <c r="B54" s="75" t="s">
        <v>108</v>
      </c>
      <c r="C54" s="76" t="s">
        <v>36</v>
      </c>
      <c r="D54" s="76">
        <v>650</v>
      </c>
      <c r="E54" s="77">
        <v>114.85</v>
      </c>
      <c r="F54" s="138"/>
      <c r="G54" s="139"/>
      <c r="H54" s="16"/>
      <c r="I54" s="16"/>
    </row>
    <row r="55" spans="1:9" ht="24" customHeight="1" x14ac:dyDescent="0.45">
      <c r="A55" s="74">
        <v>47</v>
      </c>
      <c r="B55" s="75" t="s">
        <v>109</v>
      </c>
      <c r="C55" s="76" t="s">
        <v>36</v>
      </c>
      <c r="D55" s="76">
        <v>3500</v>
      </c>
      <c r="E55" s="77">
        <v>70.03</v>
      </c>
      <c r="F55" s="138"/>
      <c r="G55" s="139"/>
      <c r="H55" s="16"/>
      <c r="I55" s="16"/>
    </row>
    <row r="56" spans="1:9" ht="12.6" x14ac:dyDescent="0.45">
      <c r="A56" s="74">
        <v>48</v>
      </c>
      <c r="B56" s="75" t="s">
        <v>110</v>
      </c>
      <c r="C56" s="76" t="s">
        <v>43</v>
      </c>
      <c r="D56" s="76">
        <v>50</v>
      </c>
      <c r="E56" s="77">
        <v>52.22</v>
      </c>
      <c r="F56" s="138"/>
      <c r="G56" s="139"/>
      <c r="H56" s="16"/>
      <c r="I56" s="16"/>
    </row>
    <row r="57" spans="1:9" ht="25.2" x14ac:dyDescent="0.45">
      <c r="A57" s="74">
        <v>49</v>
      </c>
      <c r="B57" s="84" t="s">
        <v>111</v>
      </c>
      <c r="C57" s="76" t="s">
        <v>36</v>
      </c>
      <c r="D57" s="76">
        <v>350</v>
      </c>
      <c r="E57" s="77">
        <v>61.92</v>
      </c>
      <c r="F57" s="138"/>
      <c r="G57" s="139"/>
      <c r="H57" s="16"/>
      <c r="I57" s="16"/>
    </row>
    <row r="58" spans="1:9" ht="12.6" x14ac:dyDescent="0.45">
      <c r="A58" s="74">
        <v>50</v>
      </c>
      <c r="B58" s="85" t="s">
        <v>112</v>
      </c>
      <c r="C58" s="76"/>
      <c r="D58" s="76">
        <v>10</v>
      </c>
      <c r="E58" s="77">
        <v>127.53</v>
      </c>
      <c r="F58" s="138"/>
      <c r="G58" s="139"/>
      <c r="H58" s="16"/>
      <c r="I58" s="16"/>
    </row>
    <row r="59" spans="1:9" ht="12.75" customHeight="1" x14ac:dyDescent="0.55000000000000004">
      <c r="A59" s="74">
        <v>51</v>
      </c>
      <c r="B59" s="75" t="s">
        <v>113</v>
      </c>
      <c r="C59" s="76" t="s">
        <v>36</v>
      </c>
      <c r="D59" s="76">
        <v>7500</v>
      </c>
      <c r="E59" s="77">
        <v>25.26</v>
      </c>
      <c r="F59" s="138"/>
      <c r="G59" s="139"/>
      <c r="H59" s="21"/>
      <c r="I59" s="16"/>
    </row>
    <row r="60" spans="1:9" ht="12.6" x14ac:dyDescent="0.45">
      <c r="A60" s="74">
        <v>52</v>
      </c>
      <c r="B60" s="75" t="s">
        <v>114</v>
      </c>
      <c r="C60" s="76" t="s">
        <v>36</v>
      </c>
      <c r="D60" s="76">
        <v>50</v>
      </c>
      <c r="E60" s="77">
        <v>24.59</v>
      </c>
      <c r="F60" s="138"/>
      <c r="G60" s="139"/>
      <c r="H60" s="16"/>
      <c r="I60" s="16"/>
    </row>
    <row r="61" spans="1:9" ht="12.6" x14ac:dyDescent="0.45">
      <c r="A61" s="74">
        <v>53</v>
      </c>
      <c r="B61" s="75" t="s">
        <v>115</v>
      </c>
      <c r="C61" s="76" t="s">
        <v>36</v>
      </c>
      <c r="D61" s="76">
        <v>4235</v>
      </c>
      <c r="E61" s="77">
        <v>32.270000000000003</v>
      </c>
      <c r="F61" s="138"/>
      <c r="G61" s="139"/>
      <c r="H61" s="16"/>
      <c r="I61" s="16"/>
    </row>
    <row r="62" spans="1:9" ht="12.6" x14ac:dyDescent="0.45">
      <c r="A62" s="74">
        <v>54</v>
      </c>
      <c r="B62" s="75" t="s">
        <v>116</v>
      </c>
      <c r="C62" s="76" t="s">
        <v>6</v>
      </c>
      <c r="D62" s="76">
        <v>15</v>
      </c>
      <c r="E62" s="77">
        <v>135</v>
      </c>
      <c r="F62" s="138"/>
      <c r="G62" s="139"/>
      <c r="H62" s="16"/>
      <c r="I62" s="16"/>
    </row>
    <row r="63" spans="1:9" ht="12.6" x14ac:dyDescent="0.45">
      <c r="A63" s="74">
        <v>55</v>
      </c>
      <c r="B63" s="86" t="s">
        <v>117</v>
      </c>
      <c r="C63" s="76" t="s">
        <v>36</v>
      </c>
      <c r="D63" s="76">
        <v>10</v>
      </c>
      <c r="E63" s="77">
        <v>94.79</v>
      </c>
      <c r="F63" s="138"/>
      <c r="G63" s="139"/>
      <c r="H63" s="16"/>
      <c r="I63" s="16"/>
    </row>
    <row r="64" spans="1:9" ht="12.6" x14ac:dyDescent="0.45">
      <c r="A64" s="74">
        <v>56</v>
      </c>
      <c r="B64" s="86" t="s">
        <v>118</v>
      </c>
      <c r="C64" s="76" t="s">
        <v>36</v>
      </c>
      <c r="D64" s="76">
        <v>50</v>
      </c>
      <c r="E64" s="77">
        <v>116.16</v>
      </c>
      <c r="F64" s="138"/>
      <c r="G64" s="139"/>
      <c r="H64" s="16"/>
      <c r="I64" s="16"/>
    </row>
    <row r="65" spans="1:9" ht="12.6" x14ac:dyDescent="0.45">
      <c r="A65" s="74">
        <v>57</v>
      </c>
      <c r="B65" s="86" t="s">
        <v>119</v>
      </c>
      <c r="C65" s="76" t="s">
        <v>36</v>
      </c>
      <c r="D65" s="76">
        <v>20</v>
      </c>
      <c r="E65" s="77">
        <v>38.03</v>
      </c>
      <c r="F65" s="138"/>
      <c r="G65" s="139"/>
      <c r="H65" s="16"/>
      <c r="I65" s="16"/>
    </row>
    <row r="66" spans="1:9" ht="12.6" x14ac:dyDescent="0.45">
      <c r="A66" s="74">
        <v>58</v>
      </c>
      <c r="B66" s="86" t="s">
        <v>120</v>
      </c>
      <c r="C66" s="76" t="s">
        <v>36</v>
      </c>
      <c r="D66" s="76">
        <v>20</v>
      </c>
      <c r="E66" s="77">
        <v>142.78</v>
      </c>
      <c r="F66" s="138"/>
      <c r="G66" s="139"/>
      <c r="H66" s="16"/>
      <c r="I66" s="16"/>
    </row>
    <row r="67" spans="1:9" ht="12.6" x14ac:dyDescent="0.45">
      <c r="A67" s="74">
        <v>59</v>
      </c>
      <c r="B67" s="86" t="s">
        <v>121</v>
      </c>
      <c r="C67" s="76" t="s">
        <v>6</v>
      </c>
      <c r="D67" s="76">
        <v>100</v>
      </c>
      <c r="E67" s="77">
        <v>14.28</v>
      </c>
      <c r="F67" s="138"/>
      <c r="G67" s="139"/>
      <c r="H67" s="16"/>
      <c r="I67" s="16"/>
    </row>
    <row r="68" spans="1:9" ht="12.6" x14ac:dyDescent="0.45">
      <c r="A68" s="74">
        <v>60</v>
      </c>
      <c r="B68" s="87" t="s">
        <v>122</v>
      </c>
      <c r="C68" s="76" t="s">
        <v>43</v>
      </c>
      <c r="D68" s="76">
        <v>350</v>
      </c>
      <c r="E68" s="77">
        <v>1124.0999999999999</v>
      </c>
      <c r="F68" s="140"/>
      <c r="G68" s="139"/>
      <c r="H68" s="22"/>
      <c r="I68" s="16"/>
    </row>
    <row r="69" spans="1:9" ht="12.6" x14ac:dyDescent="0.45">
      <c r="A69" s="74">
        <v>61</v>
      </c>
      <c r="B69" s="87" t="s">
        <v>123</v>
      </c>
      <c r="C69" s="76" t="s">
        <v>43</v>
      </c>
      <c r="D69" s="76">
        <v>70</v>
      </c>
      <c r="E69" s="77">
        <v>311.82</v>
      </c>
      <c r="F69" s="140"/>
      <c r="G69" s="139"/>
      <c r="H69" s="22"/>
      <c r="I69" s="16"/>
    </row>
    <row r="70" spans="1:9" ht="12.6" x14ac:dyDescent="0.45">
      <c r="A70" s="74">
        <v>62</v>
      </c>
      <c r="B70" s="87" t="s">
        <v>124</v>
      </c>
      <c r="C70" s="76" t="s">
        <v>43</v>
      </c>
      <c r="D70" s="76">
        <v>20</v>
      </c>
      <c r="E70" s="77">
        <v>263.55</v>
      </c>
      <c r="F70" s="140"/>
      <c r="G70" s="139"/>
      <c r="H70" s="22"/>
      <c r="I70" s="16"/>
    </row>
    <row r="71" spans="1:9" ht="12.6" x14ac:dyDescent="0.45">
      <c r="A71" s="74">
        <v>63</v>
      </c>
      <c r="B71" s="87" t="s">
        <v>47</v>
      </c>
      <c r="C71" s="76" t="s">
        <v>43</v>
      </c>
      <c r="D71" s="76">
        <v>20</v>
      </c>
      <c r="E71" s="77">
        <v>1266.6300000000001</v>
      </c>
      <c r="F71" s="138"/>
      <c r="G71" s="139"/>
      <c r="H71" s="22"/>
      <c r="I71" s="16"/>
    </row>
    <row r="72" spans="1:9" ht="24.75" customHeight="1" x14ac:dyDescent="0.45">
      <c r="A72" s="74">
        <v>64</v>
      </c>
      <c r="B72" s="88" t="s">
        <v>125</v>
      </c>
      <c r="C72" s="76" t="s">
        <v>43</v>
      </c>
      <c r="D72" s="76">
        <v>120</v>
      </c>
      <c r="E72" s="89">
        <v>1595.7</v>
      </c>
      <c r="F72" s="138"/>
      <c r="G72" s="139"/>
      <c r="H72" s="23"/>
      <c r="I72" s="16"/>
    </row>
    <row r="73" spans="1:9" ht="21.75" customHeight="1" x14ac:dyDescent="0.45">
      <c r="A73" s="74">
        <v>65</v>
      </c>
      <c r="B73" s="14" t="s">
        <v>48</v>
      </c>
      <c r="C73" s="76" t="s">
        <v>43</v>
      </c>
      <c r="D73" s="76">
        <v>1000</v>
      </c>
      <c r="E73" s="77">
        <v>33.520000000000003</v>
      </c>
      <c r="F73" s="138"/>
      <c r="G73" s="139"/>
      <c r="H73" s="23"/>
      <c r="I73" s="16"/>
    </row>
    <row r="74" spans="1:9" ht="12.6" x14ac:dyDescent="0.45">
      <c r="A74" s="74">
        <v>66</v>
      </c>
      <c r="B74" s="14" t="s">
        <v>126</v>
      </c>
      <c r="C74" s="76" t="s">
        <v>43</v>
      </c>
      <c r="D74" s="76">
        <v>5</v>
      </c>
      <c r="E74" s="77">
        <v>852.32</v>
      </c>
      <c r="F74" s="138"/>
      <c r="G74" s="139"/>
      <c r="H74" s="16"/>
      <c r="I74" s="16"/>
    </row>
    <row r="75" spans="1:9" ht="30.75" customHeight="1" x14ac:dyDescent="0.45">
      <c r="A75" s="74">
        <v>67</v>
      </c>
      <c r="B75" s="90" t="s">
        <v>127</v>
      </c>
      <c r="C75" s="76" t="s">
        <v>43</v>
      </c>
      <c r="D75" s="76">
        <v>5</v>
      </c>
      <c r="E75" s="89">
        <v>2385.62</v>
      </c>
      <c r="F75" s="138"/>
      <c r="G75" s="139"/>
      <c r="H75" s="16"/>
      <c r="I75" s="16"/>
    </row>
    <row r="76" spans="1:9" ht="24.75" customHeight="1" x14ac:dyDescent="0.45">
      <c r="A76" s="74">
        <v>68</v>
      </c>
      <c r="B76" s="76" t="s">
        <v>128</v>
      </c>
      <c r="C76" s="76" t="s">
        <v>43</v>
      </c>
      <c r="D76" s="76">
        <v>5</v>
      </c>
      <c r="E76" s="77">
        <v>921.42</v>
      </c>
      <c r="F76" s="138"/>
      <c r="G76" s="139"/>
      <c r="H76" s="16"/>
      <c r="I76" s="16"/>
    </row>
    <row r="77" spans="1:9" ht="24" customHeight="1" x14ac:dyDescent="0.45">
      <c r="A77" s="74">
        <v>69</v>
      </c>
      <c r="B77" s="91" t="s">
        <v>129</v>
      </c>
      <c r="C77" s="76" t="s">
        <v>43</v>
      </c>
      <c r="D77" s="76">
        <v>3</v>
      </c>
      <c r="E77" s="77">
        <v>301.74</v>
      </c>
      <c r="F77" s="138"/>
      <c r="G77" s="139"/>
      <c r="H77" s="67"/>
      <c r="I77" s="16"/>
    </row>
    <row r="78" spans="1:9" ht="24" customHeight="1" x14ac:dyDescent="0.45">
      <c r="A78" s="74">
        <v>70</v>
      </c>
      <c r="B78" s="82" t="s">
        <v>130</v>
      </c>
      <c r="C78" s="76" t="s">
        <v>36</v>
      </c>
      <c r="D78" s="76">
        <v>50</v>
      </c>
      <c r="E78" s="83">
        <v>189.73</v>
      </c>
      <c r="F78" s="138"/>
      <c r="G78" s="139"/>
      <c r="H78" s="16"/>
      <c r="I78" s="16"/>
    </row>
    <row r="79" spans="1:9" ht="13.5" customHeight="1" x14ac:dyDescent="0.45">
      <c r="A79" s="74">
        <v>71</v>
      </c>
      <c r="B79" s="82" t="s">
        <v>131</v>
      </c>
      <c r="C79" s="76"/>
      <c r="D79" s="76">
        <v>50</v>
      </c>
      <c r="E79" s="83">
        <v>224.84</v>
      </c>
      <c r="F79" s="138"/>
      <c r="G79" s="139"/>
      <c r="H79" s="22"/>
      <c r="I79" s="16"/>
    </row>
    <row r="80" spans="1:9" ht="13.5" customHeight="1" x14ac:dyDescent="0.45">
      <c r="A80" s="74">
        <v>72</v>
      </c>
      <c r="B80" s="82" t="s">
        <v>132</v>
      </c>
      <c r="C80" s="76" t="s">
        <v>36</v>
      </c>
      <c r="D80" s="76">
        <v>50</v>
      </c>
      <c r="E80" s="92">
        <v>399.52</v>
      </c>
      <c r="F80" s="138"/>
      <c r="G80" s="139"/>
      <c r="H80" s="22"/>
      <c r="I80" s="16"/>
    </row>
    <row r="81" spans="1:9" ht="12.75" customHeight="1" x14ac:dyDescent="0.45">
      <c r="A81" s="74">
        <v>73</v>
      </c>
      <c r="B81" s="82" t="s">
        <v>133</v>
      </c>
      <c r="C81" s="76" t="s">
        <v>36</v>
      </c>
      <c r="D81" s="78">
        <v>50</v>
      </c>
      <c r="E81" s="93">
        <v>51.2</v>
      </c>
      <c r="F81" s="141"/>
      <c r="G81" s="139"/>
      <c r="H81" s="22"/>
      <c r="I81" s="16"/>
    </row>
    <row r="82" spans="1:9" ht="12.6" x14ac:dyDescent="0.45">
      <c r="A82" s="74">
        <v>74</v>
      </c>
      <c r="B82" s="82" t="s">
        <v>134</v>
      </c>
      <c r="C82" s="76" t="s">
        <v>36</v>
      </c>
      <c r="D82" s="78">
        <v>10</v>
      </c>
      <c r="E82" s="93">
        <v>200.22</v>
      </c>
      <c r="F82" s="141"/>
      <c r="G82" s="139"/>
      <c r="H82" s="22"/>
      <c r="I82" s="16"/>
    </row>
    <row r="83" spans="1:9" ht="12.6" x14ac:dyDescent="0.45">
      <c r="A83" s="74">
        <v>75</v>
      </c>
      <c r="B83" s="82" t="s">
        <v>135</v>
      </c>
      <c r="C83" s="76" t="s">
        <v>43</v>
      </c>
      <c r="D83" s="78">
        <v>10</v>
      </c>
      <c r="E83" s="93">
        <v>217.78</v>
      </c>
      <c r="F83" s="141"/>
      <c r="G83" s="139"/>
      <c r="H83" s="22"/>
      <c r="I83" s="16"/>
    </row>
    <row r="84" spans="1:9" ht="12.6" x14ac:dyDescent="0.45">
      <c r="A84" s="74">
        <v>76</v>
      </c>
      <c r="B84" s="95" t="s">
        <v>136</v>
      </c>
      <c r="C84" s="76" t="s">
        <v>36</v>
      </c>
      <c r="D84" s="78">
        <v>1000</v>
      </c>
      <c r="E84" s="93">
        <v>273.89999999999998</v>
      </c>
      <c r="F84" s="141"/>
      <c r="G84" s="139"/>
      <c r="H84" s="22"/>
      <c r="I84" s="16"/>
    </row>
    <row r="85" spans="1:9" ht="17.25" customHeight="1" x14ac:dyDescent="0.45">
      <c r="A85" s="74">
        <v>77</v>
      </c>
      <c r="B85" s="96" t="s">
        <v>137</v>
      </c>
      <c r="C85" s="76" t="s">
        <v>36</v>
      </c>
      <c r="D85" s="78">
        <v>11</v>
      </c>
      <c r="E85" s="79">
        <v>381.56</v>
      </c>
      <c r="F85" s="141"/>
      <c r="G85" s="139"/>
      <c r="H85" s="22"/>
      <c r="I85" s="16"/>
    </row>
    <row r="86" spans="1:9" ht="12.6" x14ac:dyDescent="0.45">
      <c r="A86" s="74">
        <v>78</v>
      </c>
      <c r="B86" s="87" t="s">
        <v>50</v>
      </c>
      <c r="C86" s="76" t="s">
        <v>34</v>
      </c>
      <c r="D86" s="78">
        <v>20</v>
      </c>
      <c r="E86" s="79">
        <v>631.21</v>
      </c>
      <c r="F86" s="141"/>
      <c r="G86" s="139"/>
      <c r="H86" s="16"/>
      <c r="I86" s="16"/>
    </row>
    <row r="87" spans="1:9" ht="12.6" x14ac:dyDescent="0.45">
      <c r="A87" s="74">
        <v>79</v>
      </c>
      <c r="B87" s="80" t="s">
        <v>138</v>
      </c>
      <c r="C87" s="81" t="s">
        <v>6</v>
      </c>
      <c r="D87" s="97">
        <v>1500</v>
      </c>
      <c r="E87" s="98">
        <v>11.97</v>
      </c>
      <c r="F87" s="142"/>
      <c r="G87" s="139"/>
      <c r="H87" s="16"/>
      <c r="I87" s="16"/>
    </row>
    <row r="88" spans="1:9" ht="12.6" x14ac:dyDescent="0.45">
      <c r="A88" s="74">
        <v>80</v>
      </c>
      <c r="B88" s="80" t="s">
        <v>139</v>
      </c>
      <c r="C88" s="81" t="s">
        <v>6</v>
      </c>
      <c r="D88" s="97">
        <v>1500</v>
      </c>
      <c r="E88" s="98">
        <v>2.02</v>
      </c>
      <c r="F88" s="142"/>
      <c r="G88" s="139"/>
      <c r="H88" s="16"/>
      <c r="I88" s="16"/>
    </row>
    <row r="89" spans="1:9" ht="12.6" x14ac:dyDescent="0.45">
      <c r="A89" s="74">
        <v>81</v>
      </c>
      <c r="B89" s="80" t="s">
        <v>140</v>
      </c>
      <c r="C89" s="81" t="s">
        <v>6</v>
      </c>
      <c r="D89" s="97">
        <v>150</v>
      </c>
      <c r="E89" s="98">
        <v>18.64</v>
      </c>
      <c r="F89" s="142"/>
      <c r="G89" s="139"/>
      <c r="H89" s="16"/>
      <c r="I89" s="16"/>
    </row>
    <row r="90" spans="1:9" ht="12.6" x14ac:dyDescent="0.45">
      <c r="A90" s="74">
        <v>82</v>
      </c>
      <c r="B90" s="87" t="s">
        <v>141</v>
      </c>
      <c r="C90" s="76" t="s">
        <v>52</v>
      </c>
      <c r="D90" s="78">
        <v>4500</v>
      </c>
      <c r="E90" s="79">
        <v>28.31</v>
      </c>
      <c r="F90" s="141"/>
      <c r="G90" s="139"/>
      <c r="H90" s="16"/>
      <c r="I90" s="16"/>
    </row>
    <row r="91" spans="1:9" ht="12.6" x14ac:dyDescent="0.45">
      <c r="A91" s="74">
        <v>83</v>
      </c>
      <c r="B91" s="80" t="s">
        <v>142</v>
      </c>
      <c r="C91" s="81" t="s">
        <v>143</v>
      </c>
      <c r="D91" s="97">
        <v>50</v>
      </c>
      <c r="E91" s="98">
        <v>1389.3</v>
      </c>
      <c r="F91" s="141"/>
      <c r="G91" s="139"/>
      <c r="H91" s="16"/>
      <c r="I91" s="16"/>
    </row>
    <row r="92" spans="1:9" ht="12.6" x14ac:dyDescent="0.45">
      <c r="A92" s="74">
        <v>84</v>
      </c>
      <c r="B92" s="11" t="s">
        <v>144</v>
      </c>
      <c r="C92" s="12" t="s">
        <v>52</v>
      </c>
      <c r="D92" s="94">
        <v>200</v>
      </c>
      <c r="E92" s="79">
        <v>59.8</v>
      </c>
      <c r="F92" s="141"/>
      <c r="G92" s="139"/>
      <c r="H92" s="16"/>
      <c r="I92" s="16"/>
    </row>
    <row r="93" spans="1:9" ht="12.6" x14ac:dyDescent="0.45">
      <c r="A93" s="74">
        <v>85</v>
      </c>
      <c r="B93" s="99" t="s">
        <v>53</v>
      </c>
      <c r="C93" s="76" t="s">
        <v>52</v>
      </c>
      <c r="D93" s="78">
        <v>450</v>
      </c>
      <c r="E93" s="79">
        <v>40.4</v>
      </c>
      <c r="F93" s="141"/>
      <c r="G93" s="139"/>
      <c r="H93" s="16"/>
      <c r="I93" s="16"/>
    </row>
    <row r="94" spans="1:9" ht="12.6" x14ac:dyDescent="0.45">
      <c r="A94" s="74">
        <v>86</v>
      </c>
      <c r="B94" s="99" t="s">
        <v>145</v>
      </c>
      <c r="C94" s="76" t="s">
        <v>6</v>
      </c>
      <c r="D94" s="78">
        <v>19621</v>
      </c>
      <c r="E94" s="79">
        <v>16.25</v>
      </c>
      <c r="F94" s="141"/>
      <c r="G94" s="139"/>
      <c r="H94" s="16"/>
      <c r="I94" s="16"/>
    </row>
    <row r="95" spans="1:9" ht="25.2" x14ac:dyDescent="0.45">
      <c r="A95" s="74">
        <v>87</v>
      </c>
      <c r="B95" s="75" t="s">
        <v>146</v>
      </c>
      <c r="C95" s="76" t="s">
        <v>6</v>
      </c>
      <c r="D95" s="78">
        <v>15000</v>
      </c>
      <c r="E95" s="79">
        <v>0.87</v>
      </c>
      <c r="F95" s="141"/>
      <c r="G95" s="139"/>
      <c r="H95" s="24"/>
      <c r="I95" s="16"/>
    </row>
    <row r="96" spans="1:9" ht="12.6" x14ac:dyDescent="0.45">
      <c r="A96" s="74">
        <v>88</v>
      </c>
      <c r="B96" s="86" t="s">
        <v>147</v>
      </c>
      <c r="C96" s="76" t="s">
        <v>148</v>
      </c>
      <c r="D96" s="78">
        <v>47</v>
      </c>
      <c r="E96" s="79">
        <v>86.3</v>
      </c>
      <c r="F96" s="141"/>
      <c r="G96" s="139"/>
      <c r="H96" s="24"/>
      <c r="I96" s="16"/>
    </row>
    <row r="97" spans="1:9" ht="12.6" x14ac:dyDescent="0.45">
      <c r="A97" s="74">
        <v>89</v>
      </c>
      <c r="B97" s="84" t="s">
        <v>149</v>
      </c>
      <c r="C97" s="76" t="s">
        <v>52</v>
      </c>
      <c r="D97" s="78">
        <v>30</v>
      </c>
      <c r="E97" s="79">
        <v>38.25</v>
      </c>
      <c r="F97" s="141"/>
      <c r="G97" s="139"/>
      <c r="H97" s="24"/>
      <c r="I97" s="16"/>
    </row>
    <row r="98" spans="1:9" ht="15.75" customHeight="1" x14ac:dyDescent="0.45">
      <c r="A98" s="74">
        <v>90</v>
      </c>
      <c r="B98" s="87" t="s">
        <v>150</v>
      </c>
      <c r="C98" s="12" t="s">
        <v>52</v>
      </c>
      <c r="D98" s="94">
        <v>500</v>
      </c>
      <c r="E98" s="79">
        <v>149.13</v>
      </c>
      <c r="F98" s="141"/>
      <c r="G98" s="139"/>
      <c r="H98" s="24"/>
      <c r="I98" s="16"/>
    </row>
    <row r="99" spans="1:9" ht="12.6" x14ac:dyDescent="0.45">
      <c r="A99" s="74">
        <v>91</v>
      </c>
      <c r="B99" s="87" t="s">
        <v>151</v>
      </c>
      <c r="C99" s="12" t="s">
        <v>52</v>
      </c>
      <c r="D99" s="94">
        <v>5</v>
      </c>
      <c r="E99" s="79">
        <v>249.9</v>
      </c>
      <c r="F99" s="141"/>
      <c r="G99" s="139"/>
      <c r="H99" s="24"/>
      <c r="I99" s="16"/>
    </row>
    <row r="100" spans="1:9" ht="12.6" x14ac:dyDescent="0.45">
      <c r="A100" s="74">
        <v>92</v>
      </c>
      <c r="B100" s="100" t="s">
        <v>152</v>
      </c>
      <c r="C100" s="12" t="s">
        <v>52</v>
      </c>
      <c r="D100" s="94">
        <v>27</v>
      </c>
      <c r="E100" s="79">
        <v>320.17</v>
      </c>
      <c r="F100" s="141"/>
      <c r="G100" s="139"/>
      <c r="H100" s="24"/>
      <c r="I100" s="16"/>
    </row>
    <row r="101" spans="1:9" ht="12.6" x14ac:dyDescent="0.45">
      <c r="A101" s="74">
        <v>93</v>
      </c>
      <c r="B101" s="11" t="s">
        <v>153</v>
      </c>
      <c r="C101" s="12" t="s">
        <v>15</v>
      </c>
      <c r="D101" s="12">
        <v>1560</v>
      </c>
      <c r="E101" s="77">
        <v>45.45</v>
      </c>
      <c r="F101" s="138"/>
      <c r="G101" s="139"/>
      <c r="H101" s="24"/>
      <c r="I101" s="16"/>
    </row>
    <row r="102" spans="1:9" ht="12.6" x14ac:dyDescent="0.45">
      <c r="A102" s="74">
        <v>94</v>
      </c>
      <c r="B102" s="11" t="s">
        <v>154</v>
      </c>
      <c r="C102" s="12" t="s">
        <v>148</v>
      </c>
      <c r="D102" s="12">
        <v>50</v>
      </c>
      <c r="E102" s="77">
        <v>61.06</v>
      </c>
      <c r="F102" s="138"/>
      <c r="G102" s="139"/>
      <c r="H102" s="16"/>
      <c r="I102" s="16"/>
    </row>
    <row r="103" spans="1:9" ht="12.6" x14ac:dyDescent="0.45">
      <c r="A103" s="74">
        <v>95</v>
      </c>
      <c r="B103" s="14" t="s">
        <v>155</v>
      </c>
      <c r="C103" s="12" t="s">
        <v>148</v>
      </c>
      <c r="D103" s="12">
        <v>42</v>
      </c>
      <c r="E103" s="77">
        <v>57.13</v>
      </c>
      <c r="F103" s="138"/>
      <c r="G103" s="139"/>
      <c r="H103" s="16"/>
      <c r="I103" s="16"/>
    </row>
    <row r="104" spans="1:9" ht="12.6" x14ac:dyDescent="0.45">
      <c r="A104" s="74">
        <v>96</v>
      </c>
      <c r="B104" s="11" t="s">
        <v>156</v>
      </c>
      <c r="C104" s="12" t="s">
        <v>148</v>
      </c>
      <c r="D104" s="12">
        <v>36</v>
      </c>
      <c r="E104" s="77">
        <v>57.08</v>
      </c>
      <c r="F104" s="138"/>
      <c r="G104" s="139"/>
      <c r="H104" s="25"/>
      <c r="I104" s="16"/>
    </row>
    <row r="105" spans="1:9" ht="12.6" x14ac:dyDescent="0.45">
      <c r="A105" s="74">
        <v>97</v>
      </c>
      <c r="B105" s="11" t="s">
        <v>157</v>
      </c>
      <c r="C105" s="12" t="s">
        <v>148</v>
      </c>
      <c r="D105" s="12">
        <v>250</v>
      </c>
      <c r="E105" s="77">
        <v>31.41</v>
      </c>
      <c r="F105" s="138"/>
      <c r="G105" s="139"/>
      <c r="H105" s="16"/>
      <c r="I105" s="16"/>
    </row>
    <row r="106" spans="1:9" ht="12.6" x14ac:dyDescent="0.45">
      <c r="A106" s="74">
        <v>98</v>
      </c>
      <c r="B106" s="84" t="s">
        <v>158</v>
      </c>
      <c r="C106" s="85" t="s">
        <v>159</v>
      </c>
      <c r="D106" s="85">
        <v>5</v>
      </c>
      <c r="E106" s="101">
        <v>4500</v>
      </c>
      <c r="F106" s="143"/>
      <c r="G106" s="139"/>
      <c r="H106" s="16"/>
      <c r="I106" s="16"/>
    </row>
    <row r="107" spans="1:9" ht="12.6" x14ac:dyDescent="0.45">
      <c r="A107" s="74">
        <v>99</v>
      </c>
      <c r="B107" s="84" t="s">
        <v>160</v>
      </c>
      <c r="C107" s="12" t="s">
        <v>59</v>
      </c>
      <c r="D107" s="102">
        <v>10</v>
      </c>
      <c r="E107" s="101">
        <v>3800</v>
      </c>
      <c r="F107" s="144"/>
      <c r="G107" s="139"/>
      <c r="H107" s="16"/>
      <c r="I107" s="16"/>
    </row>
    <row r="108" spans="1:9" ht="25.2" x14ac:dyDescent="0.45">
      <c r="A108" s="74">
        <v>100</v>
      </c>
      <c r="B108" s="84" t="s">
        <v>161</v>
      </c>
      <c r="C108" s="102" t="s">
        <v>6</v>
      </c>
      <c r="D108" s="102">
        <v>20000</v>
      </c>
      <c r="E108" s="101">
        <v>0.35</v>
      </c>
      <c r="F108" s="144"/>
      <c r="G108" s="139"/>
      <c r="H108" s="16"/>
      <c r="I108" s="16"/>
    </row>
    <row r="109" spans="1:9" ht="25.2" x14ac:dyDescent="0.45">
      <c r="A109" s="74">
        <v>101</v>
      </c>
      <c r="B109" s="84" t="s">
        <v>162</v>
      </c>
      <c r="C109" s="102" t="s">
        <v>6</v>
      </c>
      <c r="D109" s="102">
        <v>49999</v>
      </c>
      <c r="E109" s="101">
        <v>0.3</v>
      </c>
      <c r="F109" s="144"/>
      <c r="G109" s="139"/>
      <c r="H109" s="16"/>
      <c r="I109" s="16"/>
    </row>
    <row r="110" spans="1:9" ht="12.6" x14ac:dyDescent="0.45">
      <c r="A110" s="74">
        <v>102</v>
      </c>
      <c r="B110" s="103" t="s">
        <v>60</v>
      </c>
      <c r="C110" s="12" t="s">
        <v>59</v>
      </c>
      <c r="D110" s="12">
        <v>56</v>
      </c>
      <c r="E110" s="77">
        <v>350</v>
      </c>
      <c r="F110" s="138"/>
      <c r="G110" s="139"/>
      <c r="H110" s="16"/>
      <c r="I110" s="16"/>
    </row>
    <row r="111" spans="1:9" ht="15" x14ac:dyDescent="0.5">
      <c r="A111" s="111" t="s">
        <v>163</v>
      </c>
      <c r="B111" s="111"/>
      <c r="C111" s="111"/>
      <c r="D111" s="111"/>
      <c r="E111" s="111"/>
      <c r="F111" s="111"/>
      <c r="G111" s="137"/>
      <c r="H111" s="16"/>
      <c r="I111" s="16"/>
    </row>
    <row r="112" spans="1:9" ht="15" x14ac:dyDescent="0.5">
      <c r="A112" s="111" t="s">
        <v>164</v>
      </c>
      <c r="B112" s="111"/>
      <c r="C112" s="111"/>
      <c r="D112" s="111"/>
      <c r="E112" s="111"/>
      <c r="F112" s="111"/>
      <c r="G112" s="137"/>
      <c r="H112" s="16"/>
      <c r="I112" s="16"/>
    </row>
    <row r="113" spans="1:9" ht="15" x14ac:dyDescent="0.5">
      <c r="A113" s="111" t="s">
        <v>165</v>
      </c>
      <c r="B113" s="111"/>
      <c r="C113" s="111"/>
      <c r="D113" s="111"/>
      <c r="E113" s="111"/>
      <c r="F113" s="111"/>
      <c r="G113" s="137"/>
      <c r="H113" s="16"/>
      <c r="I113" s="16"/>
    </row>
    <row r="114" spans="1:9" ht="12.6" x14ac:dyDescent="0.45">
      <c r="H114" s="16"/>
    </row>
    <row r="115" spans="1:9" ht="30" customHeight="1" x14ac:dyDescent="0.45">
      <c r="A115" s="110" t="s">
        <v>169</v>
      </c>
      <c r="B115" s="110"/>
      <c r="C115" s="110"/>
      <c r="D115" s="110"/>
      <c r="E115" s="110"/>
      <c r="F115" s="110"/>
      <c r="G115" s="110"/>
    </row>
    <row r="116" spans="1:9" ht="15" customHeight="1" x14ac:dyDescent="0.45">
      <c r="A116" s="68"/>
      <c r="B116" s="68"/>
      <c r="C116" s="68"/>
      <c r="D116" s="68"/>
      <c r="E116" s="68"/>
      <c r="F116" s="68"/>
      <c r="G116" s="68"/>
    </row>
    <row r="117" spans="1:9" ht="12.6" x14ac:dyDescent="0.45">
      <c r="A117" s="16" t="s">
        <v>166</v>
      </c>
      <c r="B117" s="16"/>
      <c r="C117" s="17"/>
      <c r="D117" s="17"/>
      <c r="E117" s="20"/>
      <c r="F117" s="17"/>
      <c r="G117" s="16"/>
    </row>
  </sheetData>
  <mergeCells count="13">
    <mergeCell ref="A115:G115"/>
    <mergeCell ref="A111:F111"/>
    <mergeCell ref="A112:F112"/>
    <mergeCell ref="A113:F113"/>
    <mergeCell ref="A2:G2"/>
    <mergeCell ref="B4:G4"/>
    <mergeCell ref="A6:A7"/>
    <mergeCell ref="B6:B7"/>
    <mergeCell ref="C6:C7"/>
    <mergeCell ref="D6:D7"/>
    <mergeCell ref="E6:E7"/>
    <mergeCell ref="F6:F7"/>
    <mergeCell ref="G6:G7"/>
  </mergeCells>
  <conditionalFormatting sqref="A9:A110">
    <cfRule type="duplicateValues" dxfId="1" priority="15" stopIfTrue="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EDC2F-C4F5-404B-BF6A-19062818BAF7}">
  <dimension ref="A2:H117"/>
  <sheetViews>
    <sheetView topLeftCell="A100" workbookViewId="0">
      <selection activeCell="I115" sqref="I115"/>
    </sheetView>
  </sheetViews>
  <sheetFormatPr defaultRowHeight="12.3" x14ac:dyDescent="0.4"/>
  <cols>
    <col min="1" max="1" width="4.33203125" customWidth="1"/>
    <col min="2" max="2" width="70.77734375" customWidth="1"/>
    <col min="3" max="3" width="8.33203125" customWidth="1"/>
    <col min="4" max="4" width="13.44140625" customWidth="1"/>
    <col min="5" max="5" width="12.88671875" customWidth="1"/>
    <col min="6" max="6" width="13.77734375" customWidth="1"/>
    <col min="7" max="7" width="14.6640625" customWidth="1"/>
    <col min="9" max="9" width="11.6640625" customWidth="1"/>
  </cols>
  <sheetData>
    <row r="2" spans="1:8" ht="32.25" customHeight="1" x14ac:dyDescent="0.5">
      <c r="A2" s="112" t="s">
        <v>171</v>
      </c>
      <c r="B2" s="112"/>
      <c r="C2" s="112"/>
      <c r="D2" s="112"/>
      <c r="E2" s="112"/>
      <c r="F2" s="112"/>
      <c r="G2" s="112"/>
      <c r="H2" s="33"/>
    </row>
    <row r="3" spans="1:8" ht="15" customHeight="1" x14ac:dyDescent="0.5">
      <c r="A3" s="66"/>
      <c r="B3" s="66"/>
      <c r="C3" s="66"/>
      <c r="D3" s="66"/>
      <c r="E3" s="66"/>
      <c r="F3" s="66"/>
      <c r="G3" s="66"/>
      <c r="H3" s="33"/>
    </row>
    <row r="4" spans="1:8" ht="15" x14ac:dyDescent="0.5">
      <c r="A4" s="16"/>
      <c r="B4" s="112" t="s">
        <v>172</v>
      </c>
      <c r="C4" s="112"/>
      <c r="D4" s="112"/>
      <c r="E4" s="112"/>
      <c r="F4" s="112"/>
      <c r="G4" s="112"/>
      <c r="H4" s="16"/>
    </row>
    <row r="5" spans="1:8" ht="12.6" x14ac:dyDescent="0.45">
      <c r="A5" s="16"/>
      <c r="B5" s="16"/>
      <c r="C5" s="17"/>
      <c r="D5" s="17"/>
      <c r="E5" s="20"/>
      <c r="F5" s="17"/>
      <c r="G5" s="16"/>
      <c r="H5" s="16"/>
    </row>
    <row r="6" spans="1:8" ht="20.399999999999999" customHeight="1" x14ac:dyDescent="0.45">
      <c r="A6" s="113"/>
      <c r="B6" s="114" t="s">
        <v>0</v>
      </c>
      <c r="C6" s="127" t="s">
        <v>62</v>
      </c>
      <c r="D6" s="116" t="s">
        <v>63</v>
      </c>
      <c r="E6" s="117" t="s">
        <v>64</v>
      </c>
      <c r="F6" s="118" t="s">
        <v>65</v>
      </c>
      <c r="G6" s="115" t="s">
        <v>66</v>
      </c>
      <c r="H6" s="16"/>
    </row>
    <row r="7" spans="1:8" ht="42.75" customHeight="1" x14ac:dyDescent="0.4">
      <c r="A7" s="113"/>
      <c r="B7" s="114"/>
      <c r="C7" s="128"/>
      <c r="D7" s="116"/>
      <c r="E7" s="117"/>
      <c r="F7" s="118"/>
      <c r="G7" s="115"/>
      <c r="H7" s="17"/>
    </row>
    <row r="8" spans="1:8" s="31" customFormat="1" ht="12.75" customHeight="1" x14ac:dyDescent="0.4">
      <c r="A8" s="32">
        <v>1</v>
      </c>
      <c r="B8" s="26">
        <v>2</v>
      </c>
      <c r="C8" s="27">
        <v>3</v>
      </c>
      <c r="D8" s="27">
        <v>4</v>
      </c>
      <c r="E8" s="28">
        <v>5</v>
      </c>
      <c r="F8" s="29" t="s">
        <v>67</v>
      </c>
      <c r="G8" s="27" t="s">
        <v>68</v>
      </c>
      <c r="H8" s="30"/>
    </row>
    <row r="9" spans="1:8" ht="12.6" x14ac:dyDescent="0.45">
      <c r="A9" s="41">
        <v>1</v>
      </c>
      <c r="B9" s="38" t="s">
        <v>69</v>
      </c>
      <c r="C9" s="39" t="s">
        <v>6</v>
      </c>
      <c r="D9" s="39">
        <v>67000</v>
      </c>
      <c r="E9" s="40">
        <v>26.77</v>
      </c>
      <c r="F9" s="129"/>
      <c r="G9" s="130"/>
      <c r="H9" s="16"/>
    </row>
    <row r="10" spans="1:8" ht="25.2" x14ac:dyDescent="0.45">
      <c r="A10" s="41">
        <v>2</v>
      </c>
      <c r="B10" s="38" t="s">
        <v>70</v>
      </c>
      <c r="C10" s="39" t="s">
        <v>6</v>
      </c>
      <c r="D10" s="39">
        <v>2000</v>
      </c>
      <c r="E10" s="40">
        <v>4.21</v>
      </c>
      <c r="F10" s="129"/>
      <c r="G10" s="130"/>
      <c r="H10" s="16"/>
    </row>
    <row r="11" spans="1:8" ht="12.6" x14ac:dyDescent="0.45">
      <c r="A11" s="41">
        <v>3</v>
      </c>
      <c r="B11" s="38" t="s">
        <v>71</v>
      </c>
      <c r="C11" s="39" t="s">
        <v>6</v>
      </c>
      <c r="D11" s="43">
        <v>5000</v>
      </c>
      <c r="E11" s="44">
        <v>24.61</v>
      </c>
      <c r="F11" s="129"/>
      <c r="G11" s="130"/>
      <c r="H11" s="16"/>
    </row>
    <row r="12" spans="1:8" ht="25.2" x14ac:dyDescent="0.45">
      <c r="A12" s="41">
        <v>4</v>
      </c>
      <c r="B12" s="38" t="s">
        <v>72</v>
      </c>
      <c r="C12" s="39" t="s">
        <v>6</v>
      </c>
      <c r="D12" s="43">
        <v>100</v>
      </c>
      <c r="E12" s="44">
        <v>3.79</v>
      </c>
      <c r="F12" s="129"/>
      <c r="G12" s="130"/>
      <c r="H12" s="16"/>
    </row>
    <row r="13" spans="1:8" ht="12.6" x14ac:dyDescent="0.45">
      <c r="A13" s="41">
        <v>5</v>
      </c>
      <c r="B13" s="38" t="s">
        <v>73</v>
      </c>
      <c r="C13" s="39" t="s">
        <v>6</v>
      </c>
      <c r="D13" s="43">
        <v>46000</v>
      </c>
      <c r="E13" s="44">
        <v>25.75</v>
      </c>
      <c r="F13" s="129"/>
      <c r="G13" s="130"/>
      <c r="H13" s="16"/>
    </row>
    <row r="14" spans="1:8" ht="25.2" x14ac:dyDescent="0.45">
      <c r="A14" s="41">
        <v>6</v>
      </c>
      <c r="B14" s="38" t="s">
        <v>11</v>
      </c>
      <c r="C14" s="39" t="s">
        <v>6</v>
      </c>
      <c r="D14" s="43">
        <v>500</v>
      </c>
      <c r="E14" s="44">
        <v>5</v>
      </c>
      <c r="F14" s="129"/>
      <c r="G14" s="130"/>
      <c r="H14" s="16"/>
    </row>
    <row r="15" spans="1:8" ht="12.6" x14ac:dyDescent="0.45">
      <c r="A15" s="41">
        <v>7</v>
      </c>
      <c r="B15" s="38" t="s">
        <v>74</v>
      </c>
      <c r="C15" s="39" t="s">
        <v>6</v>
      </c>
      <c r="D15" s="43">
        <v>24000</v>
      </c>
      <c r="E15" s="44">
        <v>35.51</v>
      </c>
      <c r="F15" s="129"/>
      <c r="G15" s="130"/>
      <c r="H15" s="16"/>
    </row>
    <row r="16" spans="1:8" ht="25.2" x14ac:dyDescent="0.45">
      <c r="A16" s="41">
        <v>8</v>
      </c>
      <c r="B16" s="38" t="s">
        <v>75</v>
      </c>
      <c r="C16" s="39" t="s">
        <v>6</v>
      </c>
      <c r="D16" s="43">
        <v>1000</v>
      </c>
      <c r="E16" s="44">
        <v>3.74</v>
      </c>
      <c r="F16" s="129"/>
      <c r="G16" s="130"/>
      <c r="H16" s="16"/>
    </row>
    <row r="17" spans="1:8" ht="12.6" x14ac:dyDescent="0.45">
      <c r="A17" s="41">
        <v>9</v>
      </c>
      <c r="B17" s="38" t="s">
        <v>16</v>
      </c>
      <c r="C17" s="39" t="s">
        <v>6</v>
      </c>
      <c r="D17" s="43">
        <v>11000</v>
      </c>
      <c r="E17" s="44">
        <v>25.2</v>
      </c>
      <c r="F17" s="129"/>
      <c r="G17" s="130"/>
      <c r="H17" s="16"/>
    </row>
    <row r="18" spans="1:8" ht="25.2" x14ac:dyDescent="0.45">
      <c r="A18" s="41">
        <v>10</v>
      </c>
      <c r="B18" s="38" t="s">
        <v>76</v>
      </c>
      <c r="C18" s="39" t="s">
        <v>6</v>
      </c>
      <c r="D18" s="43">
        <v>1000</v>
      </c>
      <c r="E18" s="44">
        <v>3.94</v>
      </c>
      <c r="F18" s="129"/>
      <c r="G18" s="130"/>
      <c r="H18" s="16"/>
    </row>
    <row r="19" spans="1:8" ht="12.6" x14ac:dyDescent="0.45">
      <c r="A19" s="41">
        <v>11</v>
      </c>
      <c r="B19" s="38" t="s">
        <v>77</v>
      </c>
      <c r="C19" s="39" t="s">
        <v>6</v>
      </c>
      <c r="D19" s="43">
        <v>500</v>
      </c>
      <c r="E19" s="44">
        <v>27.55</v>
      </c>
      <c r="F19" s="129"/>
      <c r="G19" s="130"/>
      <c r="H19" s="16"/>
    </row>
    <row r="20" spans="1:8" ht="25.2" x14ac:dyDescent="0.45">
      <c r="A20" s="41">
        <v>12</v>
      </c>
      <c r="B20" s="38" t="s">
        <v>78</v>
      </c>
      <c r="C20" s="39" t="s">
        <v>6</v>
      </c>
      <c r="D20" s="43">
        <v>100</v>
      </c>
      <c r="E20" s="44">
        <v>4.3899999999999997</v>
      </c>
      <c r="F20" s="129"/>
      <c r="G20" s="130"/>
      <c r="H20" s="16"/>
    </row>
    <row r="21" spans="1:8" ht="12.6" x14ac:dyDescent="0.45">
      <c r="A21" s="41">
        <v>13</v>
      </c>
      <c r="B21" s="38" t="s">
        <v>79</v>
      </c>
      <c r="C21" s="39" t="s">
        <v>6</v>
      </c>
      <c r="D21" s="43">
        <v>2000</v>
      </c>
      <c r="E21" s="44">
        <v>27.55</v>
      </c>
      <c r="F21" s="129"/>
      <c r="G21" s="130"/>
      <c r="H21" s="16"/>
    </row>
    <row r="22" spans="1:8" ht="25.2" x14ac:dyDescent="0.45">
      <c r="A22" s="41">
        <v>14</v>
      </c>
      <c r="B22" s="38" t="s">
        <v>80</v>
      </c>
      <c r="C22" s="39" t="s">
        <v>6</v>
      </c>
      <c r="D22" s="43">
        <v>300</v>
      </c>
      <c r="E22" s="44">
        <v>3.7</v>
      </c>
      <c r="F22" s="129"/>
      <c r="G22" s="130"/>
      <c r="H22" s="16"/>
    </row>
    <row r="23" spans="1:8" ht="12.6" x14ac:dyDescent="0.45">
      <c r="A23" s="41">
        <v>15</v>
      </c>
      <c r="B23" s="38" t="s">
        <v>18</v>
      </c>
      <c r="C23" s="39" t="s">
        <v>6</v>
      </c>
      <c r="D23" s="43">
        <v>1000</v>
      </c>
      <c r="E23" s="44">
        <v>23.61</v>
      </c>
      <c r="F23" s="129"/>
      <c r="G23" s="130"/>
      <c r="H23" s="16"/>
    </row>
    <row r="24" spans="1:8" ht="25.2" x14ac:dyDescent="0.45">
      <c r="A24" s="41">
        <v>16</v>
      </c>
      <c r="B24" s="38" t="s">
        <v>81</v>
      </c>
      <c r="C24" s="39" t="s">
        <v>6</v>
      </c>
      <c r="D24" s="43">
        <v>299</v>
      </c>
      <c r="E24" s="44">
        <v>3.61</v>
      </c>
      <c r="F24" s="129"/>
      <c r="G24" s="130"/>
      <c r="H24" s="16"/>
    </row>
    <row r="25" spans="1:8" ht="12.6" x14ac:dyDescent="0.45">
      <c r="A25" s="41">
        <v>17</v>
      </c>
      <c r="B25" s="38" t="s">
        <v>82</v>
      </c>
      <c r="C25" s="39" t="s">
        <v>6</v>
      </c>
      <c r="D25" s="43">
        <v>2000</v>
      </c>
      <c r="E25" s="44">
        <v>31.97</v>
      </c>
      <c r="F25" s="129"/>
      <c r="G25" s="130"/>
      <c r="H25" s="16"/>
    </row>
    <row r="26" spans="1:8" ht="25.2" x14ac:dyDescent="0.45">
      <c r="A26" s="41">
        <v>18</v>
      </c>
      <c r="B26" s="38" t="s">
        <v>83</v>
      </c>
      <c r="C26" s="39" t="s">
        <v>6</v>
      </c>
      <c r="D26" s="43">
        <v>300</v>
      </c>
      <c r="E26" s="44">
        <v>4.5</v>
      </c>
      <c r="F26" s="129"/>
      <c r="G26" s="130"/>
      <c r="H26" s="16"/>
    </row>
    <row r="27" spans="1:8" ht="12.6" x14ac:dyDescent="0.45">
      <c r="A27" s="41">
        <v>19</v>
      </c>
      <c r="B27" s="38" t="s">
        <v>84</v>
      </c>
      <c r="C27" s="39" t="s">
        <v>6</v>
      </c>
      <c r="D27" s="43">
        <v>2000</v>
      </c>
      <c r="E27" s="44">
        <v>37.06</v>
      </c>
      <c r="F27" s="131"/>
      <c r="G27" s="130"/>
      <c r="H27" s="16"/>
    </row>
    <row r="28" spans="1:8" ht="25.2" x14ac:dyDescent="0.45">
      <c r="A28" s="41">
        <v>20</v>
      </c>
      <c r="B28" s="38" t="s">
        <v>85</v>
      </c>
      <c r="C28" s="39" t="s">
        <v>6</v>
      </c>
      <c r="D28" s="43">
        <v>300</v>
      </c>
      <c r="E28" s="44">
        <v>3.35</v>
      </c>
      <c r="F28" s="131"/>
      <c r="G28" s="130"/>
      <c r="H28" s="16"/>
    </row>
    <row r="29" spans="1:8" ht="12.6" x14ac:dyDescent="0.45">
      <c r="A29" s="41">
        <v>21</v>
      </c>
      <c r="B29" s="38" t="s">
        <v>14</v>
      </c>
      <c r="C29" s="39" t="s">
        <v>15</v>
      </c>
      <c r="D29" s="43">
        <v>6000</v>
      </c>
      <c r="E29" s="44">
        <v>183.47</v>
      </c>
      <c r="F29" s="129"/>
      <c r="G29" s="130"/>
      <c r="H29" s="16"/>
    </row>
    <row r="30" spans="1:8" ht="12.6" x14ac:dyDescent="0.45">
      <c r="A30" s="41">
        <v>22</v>
      </c>
      <c r="B30" s="38" t="s">
        <v>86</v>
      </c>
      <c r="C30" s="39" t="s">
        <v>6</v>
      </c>
      <c r="D30" s="43">
        <v>45500</v>
      </c>
      <c r="E30" s="44">
        <v>6.17</v>
      </c>
      <c r="F30" s="129"/>
      <c r="G30" s="130"/>
      <c r="H30" s="16"/>
    </row>
    <row r="31" spans="1:8" ht="12.6" x14ac:dyDescent="0.45">
      <c r="A31" s="41">
        <v>23</v>
      </c>
      <c r="B31" s="38" t="s">
        <v>87</v>
      </c>
      <c r="C31" s="39" t="s">
        <v>6</v>
      </c>
      <c r="D31" s="43">
        <v>15500</v>
      </c>
      <c r="E31" s="44">
        <v>12.66</v>
      </c>
      <c r="F31" s="129"/>
      <c r="G31" s="130"/>
      <c r="H31" s="16"/>
    </row>
    <row r="32" spans="1:8" ht="26.25" customHeight="1" x14ac:dyDescent="0.45">
      <c r="A32" s="41">
        <v>24</v>
      </c>
      <c r="B32" s="45" t="s">
        <v>88</v>
      </c>
      <c r="C32" s="46" t="s">
        <v>6</v>
      </c>
      <c r="D32" s="43">
        <v>100</v>
      </c>
      <c r="E32" s="41">
        <v>30.19</v>
      </c>
      <c r="F32" s="129"/>
      <c r="G32" s="130"/>
      <c r="H32" s="16"/>
    </row>
    <row r="33" spans="1:8" ht="39.75" customHeight="1" x14ac:dyDescent="0.45">
      <c r="A33" s="41">
        <v>25</v>
      </c>
      <c r="B33" s="51" t="s">
        <v>89</v>
      </c>
      <c r="C33" s="46" t="s">
        <v>6</v>
      </c>
      <c r="D33" s="43">
        <v>100</v>
      </c>
      <c r="E33" s="41">
        <v>29.98</v>
      </c>
      <c r="F33" s="129"/>
      <c r="G33" s="130"/>
      <c r="H33" s="16"/>
    </row>
    <row r="34" spans="1:8" ht="37.799999999999997" x14ac:dyDescent="0.45">
      <c r="A34" s="41">
        <v>26</v>
      </c>
      <c r="B34" s="47" t="s">
        <v>90</v>
      </c>
      <c r="C34" s="46" t="s">
        <v>6</v>
      </c>
      <c r="D34" s="43">
        <v>10</v>
      </c>
      <c r="E34" s="41">
        <v>0.67</v>
      </c>
      <c r="F34" s="129"/>
      <c r="G34" s="130"/>
      <c r="H34" s="16"/>
    </row>
    <row r="35" spans="1:8" ht="12.6" x14ac:dyDescent="0.45">
      <c r="A35" s="41">
        <v>27</v>
      </c>
      <c r="B35" s="47" t="s">
        <v>91</v>
      </c>
      <c r="C35" s="36" t="s">
        <v>43</v>
      </c>
      <c r="D35" s="43">
        <v>10</v>
      </c>
      <c r="E35" s="44">
        <v>1800</v>
      </c>
      <c r="F35" s="129"/>
      <c r="G35" s="130"/>
      <c r="H35" s="16"/>
    </row>
    <row r="36" spans="1:8" ht="21" customHeight="1" x14ac:dyDescent="0.45">
      <c r="A36" s="41">
        <v>28</v>
      </c>
      <c r="B36" s="38" t="s">
        <v>92</v>
      </c>
      <c r="C36" s="39" t="s">
        <v>6</v>
      </c>
      <c r="D36" s="43">
        <v>1500</v>
      </c>
      <c r="E36" s="44">
        <v>416.12</v>
      </c>
      <c r="F36" s="129"/>
      <c r="G36" s="130"/>
      <c r="H36" s="16"/>
    </row>
    <row r="37" spans="1:8" ht="26.25" customHeight="1" x14ac:dyDescent="0.45">
      <c r="A37" s="41">
        <v>29</v>
      </c>
      <c r="B37" s="38" t="s">
        <v>93</v>
      </c>
      <c r="C37" s="39" t="s">
        <v>6</v>
      </c>
      <c r="D37" s="39">
        <v>2000</v>
      </c>
      <c r="E37" s="40">
        <v>88.94</v>
      </c>
      <c r="F37" s="129"/>
      <c r="G37" s="130"/>
      <c r="H37" s="16"/>
    </row>
    <row r="38" spans="1:8" ht="12.6" x14ac:dyDescent="0.45">
      <c r="A38" s="41">
        <v>30</v>
      </c>
      <c r="B38" s="38" t="s">
        <v>94</v>
      </c>
      <c r="C38" s="39" t="s">
        <v>6</v>
      </c>
      <c r="D38" s="39">
        <v>1400</v>
      </c>
      <c r="E38" s="40">
        <v>109.88</v>
      </c>
      <c r="F38" s="129"/>
      <c r="G38" s="130"/>
      <c r="H38" s="16"/>
    </row>
    <row r="39" spans="1:8" ht="12.6" x14ac:dyDescent="0.45">
      <c r="A39" s="41">
        <v>31</v>
      </c>
      <c r="B39" s="38" t="s">
        <v>95</v>
      </c>
      <c r="C39" s="39" t="s">
        <v>6</v>
      </c>
      <c r="D39" s="39">
        <v>100</v>
      </c>
      <c r="E39" s="40">
        <v>79.39</v>
      </c>
      <c r="F39" s="129"/>
      <c r="G39" s="130"/>
      <c r="H39" s="16"/>
    </row>
    <row r="40" spans="1:8" ht="12.6" x14ac:dyDescent="0.45">
      <c r="A40" s="41">
        <v>32</v>
      </c>
      <c r="B40" s="47" t="s">
        <v>96</v>
      </c>
      <c r="C40" s="39" t="s">
        <v>6</v>
      </c>
      <c r="D40" s="39">
        <v>250</v>
      </c>
      <c r="E40" s="40">
        <v>102.17</v>
      </c>
      <c r="F40" s="129"/>
      <c r="G40" s="130"/>
      <c r="H40" s="16"/>
    </row>
    <row r="41" spans="1:8" ht="24" customHeight="1" x14ac:dyDescent="0.45">
      <c r="A41" s="41">
        <v>33</v>
      </c>
      <c r="B41" s="47" t="s">
        <v>97</v>
      </c>
      <c r="C41" s="39" t="s">
        <v>6</v>
      </c>
      <c r="D41" s="39">
        <v>50</v>
      </c>
      <c r="E41" s="40">
        <v>121.31</v>
      </c>
      <c r="F41" s="129"/>
      <c r="G41" s="130"/>
      <c r="H41" s="16"/>
    </row>
    <row r="42" spans="1:8" ht="12.6" x14ac:dyDescent="0.45">
      <c r="A42" s="41">
        <v>34</v>
      </c>
      <c r="B42" s="47" t="s">
        <v>98</v>
      </c>
      <c r="C42" s="39" t="s">
        <v>6</v>
      </c>
      <c r="D42" s="39">
        <v>80</v>
      </c>
      <c r="E42" s="40">
        <v>84.41</v>
      </c>
      <c r="F42" s="129"/>
      <c r="G42" s="130"/>
      <c r="H42" s="16"/>
    </row>
    <row r="43" spans="1:8" ht="12.6" x14ac:dyDescent="0.45">
      <c r="A43" s="41">
        <v>35</v>
      </c>
      <c r="B43" s="38" t="s">
        <v>99</v>
      </c>
      <c r="C43" s="39" t="s">
        <v>6</v>
      </c>
      <c r="D43" s="39">
        <v>23000</v>
      </c>
      <c r="E43" s="40">
        <v>73.89</v>
      </c>
      <c r="F43" s="129"/>
      <c r="G43" s="130"/>
      <c r="H43" s="16"/>
    </row>
    <row r="44" spans="1:8" ht="12.6" x14ac:dyDescent="0.45">
      <c r="A44" s="41">
        <v>36</v>
      </c>
      <c r="B44" s="38" t="s">
        <v>100</v>
      </c>
      <c r="C44" s="39" t="s">
        <v>6</v>
      </c>
      <c r="D44" s="39">
        <v>500</v>
      </c>
      <c r="E44" s="40">
        <v>46.1</v>
      </c>
      <c r="F44" s="129"/>
      <c r="G44" s="130"/>
      <c r="H44" s="16"/>
    </row>
    <row r="45" spans="1:8" ht="12.6" x14ac:dyDescent="0.45">
      <c r="A45" s="41">
        <v>37</v>
      </c>
      <c r="B45" s="47" t="s">
        <v>101</v>
      </c>
      <c r="C45" s="39" t="s">
        <v>6</v>
      </c>
      <c r="D45" s="39">
        <v>22000</v>
      </c>
      <c r="E45" s="40">
        <v>80.36</v>
      </c>
      <c r="F45" s="129"/>
      <c r="G45" s="130"/>
      <c r="H45" s="16"/>
    </row>
    <row r="46" spans="1:8" ht="12.6" x14ac:dyDescent="0.45">
      <c r="A46" s="41">
        <v>38</v>
      </c>
      <c r="B46" s="47" t="s">
        <v>167</v>
      </c>
      <c r="C46" s="39" t="s">
        <v>6</v>
      </c>
      <c r="D46" s="39">
        <v>10</v>
      </c>
      <c r="E46" s="40">
        <v>79.8</v>
      </c>
      <c r="F46" s="129"/>
      <c r="G46" s="130"/>
      <c r="H46" s="16"/>
    </row>
    <row r="47" spans="1:8" ht="12.6" x14ac:dyDescent="0.45">
      <c r="A47" s="41">
        <v>39</v>
      </c>
      <c r="B47" s="47" t="s">
        <v>168</v>
      </c>
      <c r="C47" s="39" t="s">
        <v>6</v>
      </c>
      <c r="D47" s="39">
        <v>10</v>
      </c>
      <c r="E47" s="40">
        <v>99.71</v>
      </c>
      <c r="F47" s="129"/>
      <c r="G47" s="130"/>
      <c r="H47" s="16"/>
    </row>
    <row r="48" spans="1:8" ht="16.5" customHeight="1" x14ac:dyDescent="0.45">
      <c r="A48" s="41">
        <v>40</v>
      </c>
      <c r="B48" s="47" t="s">
        <v>104</v>
      </c>
      <c r="C48" s="39" t="s">
        <v>6</v>
      </c>
      <c r="D48" s="39">
        <v>100</v>
      </c>
      <c r="E48" s="40">
        <v>14.28</v>
      </c>
      <c r="F48" s="129"/>
      <c r="G48" s="130"/>
      <c r="H48" s="16"/>
    </row>
    <row r="49" spans="1:8" ht="12.6" x14ac:dyDescent="0.45">
      <c r="A49" s="41">
        <v>41</v>
      </c>
      <c r="B49" s="38" t="s">
        <v>33</v>
      </c>
      <c r="C49" s="39" t="s">
        <v>34</v>
      </c>
      <c r="D49" s="39">
        <v>100</v>
      </c>
      <c r="E49" s="40">
        <v>1006.62</v>
      </c>
      <c r="F49" s="129"/>
      <c r="G49" s="130"/>
      <c r="H49" s="16"/>
    </row>
    <row r="50" spans="1:8" ht="18" customHeight="1" x14ac:dyDescent="0.45">
      <c r="A50" s="41">
        <v>42</v>
      </c>
      <c r="B50" s="38" t="s">
        <v>105</v>
      </c>
      <c r="C50" s="39" t="s">
        <v>36</v>
      </c>
      <c r="D50" s="39">
        <v>8600</v>
      </c>
      <c r="E50" s="40">
        <v>91.86</v>
      </c>
      <c r="F50" s="129"/>
      <c r="G50" s="130"/>
      <c r="H50" s="16"/>
    </row>
    <row r="51" spans="1:8" ht="12.6" x14ac:dyDescent="0.45">
      <c r="A51" s="41">
        <v>43</v>
      </c>
      <c r="B51" s="38" t="s">
        <v>106</v>
      </c>
      <c r="C51" s="39" t="s">
        <v>36</v>
      </c>
      <c r="D51" s="39">
        <v>300</v>
      </c>
      <c r="E51" s="40">
        <v>62.27</v>
      </c>
      <c r="F51" s="129"/>
      <c r="G51" s="130"/>
      <c r="H51" s="16"/>
    </row>
    <row r="52" spans="1:8" ht="12.75" customHeight="1" x14ac:dyDescent="0.55000000000000004">
      <c r="A52" s="41">
        <v>44</v>
      </c>
      <c r="B52" s="38" t="s">
        <v>38</v>
      </c>
      <c r="C52" s="39" t="s">
        <v>36</v>
      </c>
      <c r="D52" s="39">
        <v>7700</v>
      </c>
      <c r="E52" s="40">
        <v>59.13</v>
      </c>
      <c r="F52" s="129"/>
      <c r="G52" s="130"/>
      <c r="H52" s="21"/>
    </row>
    <row r="53" spans="1:8" ht="12.6" x14ac:dyDescent="0.45">
      <c r="A53" s="41">
        <v>45</v>
      </c>
      <c r="B53" s="38" t="s">
        <v>107</v>
      </c>
      <c r="C53" s="39" t="s">
        <v>36</v>
      </c>
      <c r="D53" s="39">
        <v>1500</v>
      </c>
      <c r="E53" s="40">
        <v>91.86</v>
      </c>
      <c r="F53" s="129"/>
      <c r="G53" s="130"/>
      <c r="H53" s="16"/>
    </row>
    <row r="54" spans="1:8" ht="12.6" x14ac:dyDescent="0.45">
      <c r="A54" s="41">
        <v>46</v>
      </c>
      <c r="B54" s="38" t="s">
        <v>108</v>
      </c>
      <c r="C54" s="39" t="s">
        <v>36</v>
      </c>
      <c r="D54" s="39">
        <v>650</v>
      </c>
      <c r="E54" s="40">
        <v>114.85</v>
      </c>
      <c r="F54" s="129"/>
      <c r="G54" s="130"/>
      <c r="H54" s="16"/>
    </row>
    <row r="55" spans="1:8" ht="12.6" x14ac:dyDescent="0.45">
      <c r="A55" s="41">
        <v>47</v>
      </c>
      <c r="B55" s="38" t="s">
        <v>109</v>
      </c>
      <c r="C55" s="39" t="s">
        <v>36</v>
      </c>
      <c r="D55" s="39">
        <v>2500</v>
      </c>
      <c r="E55" s="40">
        <v>70.03</v>
      </c>
      <c r="F55" s="129"/>
      <c r="G55" s="130"/>
      <c r="H55" s="22"/>
    </row>
    <row r="56" spans="1:8" ht="12.6" x14ac:dyDescent="0.45">
      <c r="A56" s="41">
        <v>48</v>
      </c>
      <c r="B56" s="38" t="s">
        <v>110</v>
      </c>
      <c r="C56" s="39" t="s">
        <v>43</v>
      </c>
      <c r="D56" s="39">
        <v>100</v>
      </c>
      <c r="E56" s="40">
        <v>52.22</v>
      </c>
      <c r="F56" s="129"/>
      <c r="G56" s="130"/>
      <c r="H56" s="22"/>
    </row>
    <row r="57" spans="1:8" ht="25.2" x14ac:dyDescent="0.45">
      <c r="A57" s="41">
        <v>49</v>
      </c>
      <c r="B57" s="34" t="s">
        <v>111</v>
      </c>
      <c r="C57" s="39" t="s">
        <v>36</v>
      </c>
      <c r="D57" s="39">
        <v>150</v>
      </c>
      <c r="E57" s="40">
        <v>61.92</v>
      </c>
      <c r="F57" s="129"/>
      <c r="G57" s="130"/>
      <c r="H57" s="22"/>
    </row>
    <row r="58" spans="1:8" ht="12.6" x14ac:dyDescent="0.45">
      <c r="A58" s="41">
        <v>50</v>
      </c>
      <c r="B58" s="50" t="s">
        <v>112</v>
      </c>
      <c r="C58" s="39" t="s">
        <v>36</v>
      </c>
      <c r="D58" s="39">
        <v>10</v>
      </c>
      <c r="E58" s="40">
        <v>127.53</v>
      </c>
      <c r="F58" s="129"/>
      <c r="G58" s="130"/>
      <c r="H58" s="22"/>
    </row>
    <row r="59" spans="1:8" ht="12.6" x14ac:dyDescent="0.4">
      <c r="A59" s="41">
        <v>51</v>
      </c>
      <c r="B59" s="38" t="s">
        <v>113</v>
      </c>
      <c r="C59" s="39" t="s">
        <v>36</v>
      </c>
      <c r="D59" s="39">
        <v>5500</v>
      </c>
      <c r="E59" s="40">
        <v>25.26</v>
      </c>
      <c r="F59" s="129"/>
      <c r="G59" s="130"/>
      <c r="H59" s="23"/>
    </row>
    <row r="60" spans="1:8" ht="12.6" x14ac:dyDescent="0.45">
      <c r="A60" s="41">
        <v>52</v>
      </c>
      <c r="B60" s="38" t="s">
        <v>114</v>
      </c>
      <c r="C60" s="39" t="s">
        <v>36</v>
      </c>
      <c r="D60" s="39">
        <v>500</v>
      </c>
      <c r="E60" s="40">
        <v>24.59</v>
      </c>
      <c r="F60" s="129"/>
      <c r="G60" s="130"/>
      <c r="H60" s="16"/>
    </row>
    <row r="61" spans="1:8" ht="13.5" customHeight="1" x14ac:dyDescent="0.45">
      <c r="A61" s="41">
        <v>53</v>
      </c>
      <c r="B61" s="38" t="s">
        <v>115</v>
      </c>
      <c r="C61" s="39" t="s">
        <v>36</v>
      </c>
      <c r="D61" s="39">
        <v>4500</v>
      </c>
      <c r="E61" s="40">
        <v>32.270000000000003</v>
      </c>
      <c r="F61" s="129"/>
      <c r="G61" s="130"/>
      <c r="H61" s="22"/>
    </row>
    <row r="62" spans="1:8" ht="12.75" customHeight="1" x14ac:dyDescent="0.45">
      <c r="A62" s="41">
        <v>54</v>
      </c>
      <c r="B62" s="38" t="s">
        <v>116</v>
      </c>
      <c r="C62" s="39" t="s">
        <v>6</v>
      </c>
      <c r="D62" s="39">
        <v>150</v>
      </c>
      <c r="E62" s="40">
        <v>135</v>
      </c>
      <c r="F62" s="129"/>
      <c r="G62" s="130"/>
      <c r="H62" s="22"/>
    </row>
    <row r="63" spans="1:8" ht="12.6" x14ac:dyDescent="0.45">
      <c r="A63" s="41">
        <v>55</v>
      </c>
      <c r="B63" s="35" t="s">
        <v>117</v>
      </c>
      <c r="C63" s="39" t="s">
        <v>36</v>
      </c>
      <c r="D63" s="39">
        <v>10</v>
      </c>
      <c r="E63" s="40">
        <v>94.79</v>
      </c>
      <c r="F63" s="129"/>
      <c r="G63" s="130"/>
      <c r="H63" s="22"/>
    </row>
    <row r="64" spans="1:8" ht="12.6" x14ac:dyDescent="0.45">
      <c r="A64" s="41">
        <v>56</v>
      </c>
      <c r="B64" s="35" t="s">
        <v>118</v>
      </c>
      <c r="C64" s="39" t="s">
        <v>36</v>
      </c>
      <c r="D64" s="39">
        <v>50</v>
      </c>
      <c r="E64" s="40">
        <v>116.16</v>
      </c>
      <c r="F64" s="129"/>
      <c r="G64" s="130"/>
      <c r="H64" s="16"/>
    </row>
    <row r="65" spans="1:8" ht="12.6" x14ac:dyDescent="0.45">
      <c r="A65" s="41">
        <v>57</v>
      </c>
      <c r="B65" s="35" t="s">
        <v>119</v>
      </c>
      <c r="C65" s="39" t="s">
        <v>36</v>
      </c>
      <c r="D65" s="39">
        <v>20</v>
      </c>
      <c r="E65" s="40">
        <v>38.03</v>
      </c>
      <c r="F65" s="129"/>
      <c r="G65" s="130"/>
      <c r="H65" s="16"/>
    </row>
    <row r="66" spans="1:8" ht="12.6" x14ac:dyDescent="0.45">
      <c r="A66" s="41">
        <v>58</v>
      </c>
      <c r="B66" s="35" t="s">
        <v>120</v>
      </c>
      <c r="C66" s="39" t="s">
        <v>36</v>
      </c>
      <c r="D66" s="39">
        <v>20</v>
      </c>
      <c r="E66" s="40">
        <v>142.78</v>
      </c>
      <c r="F66" s="129"/>
      <c r="G66" s="130"/>
      <c r="H66" s="16"/>
    </row>
    <row r="67" spans="1:8" ht="12.6" x14ac:dyDescent="0.45">
      <c r="A67" s="41">
        <v>59</v>
      </c>
      <c r="B67" s="35" t="s">
        <v>121</v>
      </c>
      <c r="C67" s="39" t="s">
        <v>6</v>
      </c>
      <c r="D67" s="39">
        <v>100</v>
      </c>
      <c r="E67" s="40">
        <v>14.28</v>
      </c>
      <c r="F67" s="129"/>
      <c r="G67" s="130"/>
      <c r="H67" s="16"/>
    </row>
    <row r="68" spans="1:8" ht="12.6" x14ac:dyDescent="0.45">
      <c r="A68" s="41">
        <v>60</v>
      </c>
      <c r="B68" s="48" t="s">
        <v>122</v>
      </c>
      <c r="C68" s="39" t="s">
        <v>43</v>
      </c>
      <c r="D68" s="39">
        <v>350</v>
      </c>
      <c r="E68" s="40">
        <v>1124.0999999999999</v>
      </c>
      <c r="F68" s="131"/>
      <c r="G68" s="130"/>
      <c r="H68" s="16"/>
    </row>
    <row r="69" spans="1:8" ht="12.6" x14ac:dyDescent="0.45">
      <c r="A69" s="41">
        <v>61</v>
      </c>
      <c r="B69" s="48" t="s">
        <v>123</v>
      </c>
      <c r="C69" s="39" t="s">
        <v>43</v>
      </c>
      <c r="D69" s="39">
        <v>70</v>
      </c>
      <c r="E69" s="40">
        <v>311.82</v>
      </c>
      <c r="F69" s="131"/>
      <c r="G69" s="130"/>
      <c r="H69" s="16"/>
    </row>
    <row r="70" spans="1:8" ht="12.6" x14ac:dyDescent="0.45">
      <c r="A70" s="41">
        <v>62</v>
      </c>
      <c r="B70" s="48" t="s">
        <v>124</v>
      </c>
      <c r="C70" s="39" t="s">
        <v>43</v>
      </c>
      <c r="D70" s="39">
        <v>20</v>
      </c>
      <c r="E70" s="40">
        <v>263.55</v>
      </c>
      <c r="F70" s="131"/>
      <c r="G70" s="130"/>
      <c r="H70" s="16"/>
    </row>
    <row r="71" spans="1:8" ht="12.6" x14ac:dyDescent="0.45">
      <c r="A71" s="41">
        <v>63</v>
      </c>
      <c r="B71" s="48" t="s">
        <v>47</v>
      </c>
      <c r="C71" s="39" t="s">
        <v>43</v>
      </c>
      <c r="D71" s="39">
        <v>120</v>
      </c>
      <c r="E71" s="40">
        <v>1266.6300000000001</v>
      </c>
      <c r="F71" s="129"/>
      <c r="G71" s="130"/>
      <c r="H71" s="16"/>
    </row>
    <row r="72" spans="1:8" ht="25.2" x14ac:dyDescent="0.45">
      <c r="A72" s="41">
        <v>64</v>
      </c>
      <c r="B72" s="49" t="s">
        <v>125</v>
      </c>
      <c r="C72" s="39" t="s">
        <v>43</v>
      </c>
      <c r="D72" s="39">
        <v>100</v>
      </c>
      <c r="E72" s="63">
        <v>1595.7</v>
      </c>
      <c r="F72" s="129"/>
      <c r="G72" s="130"/>
      <c r="H72" s="24"/>
    </row>
    <row r="73" spans="1:8" ht="12.6" x14ac:dyDescent="0.45">
      <c r="A73" s="41">
        <v>65</v>
      </c>
      <c r="B73" s="42" t="s">
        <v>48</v>
      </c>
      <c r="C73" s="39" t="s">
        <v>43</v>
      </c>
      <c r="D73" s="39">
        <v>1000</v>
      </c>
      <c r="E73" s="40">
        <v>33.520000000000003</v>
      </c>
      <c r="F73" s="129"/>
      <c r="G73" s="130"/>
      <c r="H73" s="24"/>
    </row>
    <row r="74" spans="1:8" ht="12.6" x14ac:dyDescent="0.45">
      <c r="A74" s="41">
        <v>66</v>
      </c>
      <c r="B74" s="42" t="s">
        <v>126</v>
      </c>
      <c r="C74" s="39" t="s">
        <v>43</v>
      </c>
      <c r="D74" s="39">
        <v>6</v>
      </c>
      <c r="E74" s="40">
        <v>852.32</v>
      </c>
      <c r="F74" s="129"/>
      <c r="G74" s="130"/>
      <c r="H74" s="24"/>
    </row>
    <row r="75" spans="1:8" ht="25.2" x14ac:dyDescent="0.45">
      <c r="A75" s="41">
        <v>67</v>
      </c>
      <c r="B75" s="50" t="s">
        <v>127</v>
      </c>
      <c r="C75" s="39" t="s">
        <v>43</v>
      </c>
      <c r="D75" s="39">
        <v>6</v>
      </c>
      <c r="E75" s="63">
        <v>2385.62</v>
      </c>
      <c r="F75" s="129"/>
      <c r="G75" s="130"/>
      <c r="H75" s="24"/>
    </row>
    <row r="76" spans="1:8" ht="12.6" x14ac:dyDescent="0.45">
      <c r="A76" s="41">
        <v>68</v>
      </c>
      <c r="B76" s="51" t="s">
        <v>128</v>
      </c>
      <c r="C76" s="39" t="s">
        <v>43</v>
      </c>
      <c r="D76" s="39">
        <v>6</v>
      </c>
      <c r="E76" s="40">
        <v>921.42</v>
      </c>
      <c r="F76" s="129"/>
      <c r="G76" s="130"/>
      <c r="H76" s="16"/>
    </row>
    <row r="77" spans="1:8" ht="12.6" x14ac:dyDescent="0.45">
      <c r="A77" s="41">
        <v>69</v>
      </c>
      <c r="B77" s="51" t="s">
        <v>129</v>
      </c>
      <c r="C77" s="39" t="s">
        <v>43</v>
      </c>
      <c r="D77" s="39">
        <v>18</v>
      </c>
      <c r="E77" s="40">
        <v>301.74</v>
      </c>
      <c r="F77" s="129"/>
      <c r="G77" s="130"/>
      <c r="H77" s="16"/>
    </row>
    <row r="78" spans="1:8" ht="12.6" x14ac:dyDescent="0.45">
      <c r="A78" s="41">
        <v>70</v>
      </c>
      <c r="B78" s="47" t="s">
        <v>130</v>
      </c>
      <c r="C78" s="39" t="s">
        <v>36</v>
      </c>
      <c r="D78" s="39">
        <v>50</v>
      </c>
      <c r="E78" s="36">
        <v>189.73</v>
      </c>
      <c r="F78" s="129"/>
      <c r="G78" s="130"/>
      <c r="H78" s="25"/>
    </row>
    <row r="79" spans="1:8" ht="12.6" x14ac:dyDescent="0.45">
      <c r="A79" s="41">
        <v>71</v>
      </c>
      <c r="B79" s="47" t="s">
        <v>131</v>
      </c>
      <c r="C79" s="39"/>
      <c r="D79" s="39">
        <v>50</v>
      </c>
      <c r="E79" s="36">
        <v>224.84</v>
      </c>
      <c r="F79" s="129"/>
      <c r="G79" s="130"/>
      <c r="H79" s="16"/>
    </row>
    <row r="80" spans="1:8" ht="12.6" x14ac:dyDescent="0.45">
      <c r="A80" s="41">
        <v>72</v>
      </c>
      <c r="B80" s="47" t="s">
        <v>132</v>
      </c>
      <c r="C80" s="39" t="s">
        <v>36</v>
      </c>
      <c r="D80" s="39">
        <v>50</v>
      </c>
      <c r="E80" s="52">
        <v>399.52</v>
      </c>
      <c r="F80" s="129"/>
      <c r="G80" s="130"/>
      <c r="H80" s="16"/>
    </row>
    <row r="81" spans="1:8" ht="12.6" x14ac:dyDescent="0.45">
      <c r="A81" s="41">
        <v>73</v>
      </c>
      <c r="B81" s="47" t="s">
        <v>133</v>
      </c>
      <c r="C81" s="39" t="s">
        <v>36</v>
      </c>
      <c r="D81" s="43">
        <v>50</v>
      </c>
      <c r="E81" s="53">
        <v>51.2</v>
      </c>
      <c r="F81" s="132"/>
      <c r="G81" s="130"/>
      <c r="H81" s="16"/>
    </row>
    <row r="82" spans="1:8" ht="12.6" x14ac:dyDescent="0.45">
      <c r="A82" s="41">
        <v>74</v>
      </c>
      <c r="B82" s="47" t="s">
        <v>134</v>
      </c>
      <c r="C82" s="39" t="s">
        <v>36</v>
      </c>
      <c r="D82" s="43">
        <v>10</v>
      </c>
      <c r="E82" s="53">
        <v>200.22</v>
      </c>
      <c r="F82" s="132"/>
      <c r="G82" s="130"/>
      <c r="H82" s="16"/>
    </row>
    <row r="83" spans="1:8" ht="12.6" x14ac:dyDescent="0.45">
      <c r="A83" s="41">
        <v>75</v>
      </c>
      <c r="B83" s="47" t="s">
        <v>135</v>
      </c>
      <c r="C83" s="39" t="s">
        <v>43</v>
      </c>
      <c r="D83" s="43">
        <v>10</v>
      </c>
      <c r="E83" s="53">
        <v>217.78</v>
      </c>
      <c r="F83" s="132"/>
      <c r="G83" s="130"/>
      <c r="H83" s="16"/>
    </row>
    <row r="84" spans="1:8" ht="12.6" x14ac:dyDescent="0.45">
      <c r="A84" s="41">
        <v>76</v>
      </c>
      <c r="B84" s="55" t="s">
        <v>136</v>
      </c>
      <c r="C84" s="39" t="s">
        <v>36</v>
      </c>
      <c r="D84" s="43">
        <v>800</v>
      </c>
      <c r="E84" s="53">
        <v>273.89999999999998</v>
      </c>
      <c r="F84" s="132"/>
      <c r="G84" s="130"/>
      <c r="H84" s="16"/>
    </row>
    <row r="85" spans="1:8" ht="12.6" x14ac:dyDescent="0.45">
      <c r="A85" s="41">
        <v>77</v>
      </c>
      <c r="B85" s="65" t="s">
        <v>137</v>
      </c>
      <c r="C85" s="39" t="s">
        <v>36</v>
      </c>
      <c r="D85" s="43">
        <v>100</v>
      </c>
      <c r="E85" s="44">
        <v>381.56</v>
      </c>
      <c r="F85" s="132"/>
      <c r="G85" s="130"/>
      <c r="H85" s="16"/>
    </row>
    <row r="86" spans="1:8" ht="12.6" x14ac:dyDescent="0.45">
      <c r="A86" s="41">
        <v>78</v>
      </c>
      <c r="B86" s="48" t="s">
        <v>50</v>
      </c>
      <c r="C86" s="39" t="s">
        <v>34</v>
      </c>
      <c r="D86" s="43">
        <v>45</v>
      </c>
      <c r="E86" s="44">
        <v>631.21</v>
      </c>
      <c r="F86" s="132"/>
      <c r="G86" s="130"/>
      <c r="H86" s="16"/>
    </row>
    <row r="87" spans="1:8" ht="18" customHeight="1" x14ac:dyDescent="0.45">
      <c r="A87" s="41">
        <v>79</v>
      </c>
      <c r="B87" s="45" t="s">
        <v>138</v>
      </c>
      <c r="C87" s="46" t="s">
        <v>6</v>
      </c>
      <c r="D87" s="56">
        <v>150</v>
      </c>
      <c r="E87" s="57">
        <v>11.97</v>
      </c>
      <c r="F87" s="133"/>
      <c r="G87" s="130"/>
    </row>
    <row r="88" spans="1:8" ht="12.6" x14ac:dyDescent="0.45">
      <c r="A88" s="41">
        <v>80</v>
      </c>
      <c r="B88" s="45" t="s">
        <v>139</v>
      </c>
      <c r="C88" s="46" t="s">
        <v>6</v>
      </c>
      <c r="D88" s="56">
        <v>150</v>
      </c>
      <c r="E88" s="57">
        <v>2.02</v>
      </c>
      <c r="F88" s="133"/>
      <c r="G88" s="130"/>
    </row>
    <row r="89" spans="1:8" ht="12.6" x14ac:dyDescent="0.45">
      <c r="A89" s="41">
        <v>81</v>
      </c>
      <c r="B89" s="45" t="s">
        <v>140</v>
      </c>
      <c r="C89" s="46" t="s">
        <v>6</v>
      </c>
      <c r="D89" s="56">
        <v>10</v>
      </c>
      <c r="E89" s="57">
        <v>18.64</v>
      </c>
      <c r="F89" s="133"/>
      <c r="G89" s="130"/>
    </row>
    <row r="90" spans="1:8" ht="12.6" x14ac:dyDescent="0.4">
      <c r="A90" s="41">
        <v>82</v>
      </c>
      <c r="B90" s="48" t="s">
        <v>141</v>
      </c>
      <c r="C90" s="39" t="s">
        <v>52</v>
      </c>
      <c r="D90" s="43">
        <v>3500</v>
      </c>
      <c r="E90" s="44">
        <v>28.31</v>
      </c>
      <c r="F90" s="132"/>
      <c r="G90" s="130"/>
    </row>
    <row r="91" spans="1:8" ht="12.6" x14ac:dyDescent="0.45">
      <c r="A91" s="41">
        <v>83</v>
      </c>
      <c r="B91" s="45" t="s">
        <v>142</v>
      </c>
      <c r="C91" s="46" t="s">
        <v>143</v>
      </c>
      <c r="D91" s="56">
        <v>200</v>
      </c>
      <c r="E91" s="57">
        <v>1389.3</v>
      </c>
      <c r="F91" s="132"/>
      <c r="G91" s="130"/>
    </row>
    <row r="92" spans="1:8" ht="12.6" x14ac:dyDescent="0.4">
      <c r="A92" s="41">
        <v>84</v>
      </c>
      <c r="B92" s="58" t="s">
        <v>144</v>
      </c>
      <c r="C92" s="41" t="s">
        <v>52</v>
      </c>
      <c r="D92" s="54">
        <v>200</v>
      </c>
      <c r="E92" s="44">
        <v>59.8</v>
      </c>
      <c r="F92" s="132"/>
      <c r="G92" s="130"/>
    </row>
    <row r="93" spans="1:8" ht="12.6" x14ac:dyDescent="0.4">
      <c r="A93" s="41">
        <v>85</v>
      </c>
      <c r="B93" s="59" t="s">
        <v>53</v>
      </c>
      <c r="C93" s="39" t="s">
        <v>52</v>
      </c>
      <c r="D93" s="43">
        <v>850</v>
      </c>
      <c r="E93" s="44">
        <v>40.4</v>
      </c>
      <c r="F93" s="132"/>
      <c r="G93" s="130"/>
    </row>
    <row r="94" spans="1:8" ht="12.6" x14ac:dyDescent="0.4">
      <c r="A94" s="41">
        <v>86</v>
      </c>
      <c r="B94" s="59" t="s">
        <v>145</v>
      </c>
      <c r="C94" s="39" t="s">
        <v>6</v>
      </c>
      <c r="D94" s="43">
        <v>16500</v>
      </c>
      <c r="E94" s="44">
        <v>16.25</v>
      </c>
      <c r="F94" s="132"/>
      <c r="G94" s="130"/>
    </row>
    <row r="95" spans="1:8" ht="25.2" x14ac:dyDescent="0.4">
      <c r="A95" s="41">
        <v>87</v>
      </c>
      <c r="B95" s="38" t="s">
        <v>146</v>
      </c>
      <c r="C95" s="39" t="s">
        <v>6</v>
      </c>
      <c r="D95" s="43">
        <v>8000</v>
      </c>
      <c r="E95" s="44">
        <v>0.87</v>
      </c>
      <c r="F95" s="132"/>
      <c r="G95" s="130"/>
    </row>
    <row r="96" spans="1:8" ht="12.6" x14ac:dyDescent="0.45">
      <c r="A96" s="41">
        <v>88</v>
      </c>
      <c r="B96" s="35" t="s">
        <v>147</v>
      </c>
      <c r="C96" s="39" t="s">
        <v>148</v>
      </c>
      <c r="D96" s="43">
        <v>85</v>
      </c>
      <c r="E96" s="44">
        <v>86.3</v>
      </c>
      <c r="F96" s="132"/>
      <c r="G96" s="130"/>
    </row>
    <row r="97" spans="1:7" ht="12.6" x14ac:dyDescent="0.45">
      <c r="A97" s="41">
        <v>89</v>
      </c>
      <c r="B97" s="34" t="s">
        <v>149</v>
      </c>
      <c r="C97" s="39" t="s">
        <v>52</v>
      </c>
      <c r="D97" s="43">
        <v>50</v>
      </c>
      <c r="E97" s="44">
        <v>38.25</v>
      </c>
      <c r="F97" s="132"/>
      <c r="G97" s="130"/>
    </row>
    <row r="98" spans="1:7" ht="25.2" x14ac:dyDescent="0.4">
      <c r="A98" s="41">
        <v>90</v>
      </c>
      <c r="B98" s="48" t="s">
        <v>150</v>
      </c>
      <c r="C98" s="41" t="s">
        <v>52</v>
      </c>
      <c r="D98" s="54">
        <v>600</v>
      </c>
      <c r="E98" s="44">
        <v>149.13</v>
      </c>
      <c r="F98" s="132"/>
      <c r="G98" s="130"/>
    </row>
    <row r="99" spans="1:7" ht="12.6" x14ac:dyDescent="0.4">
      <c r="A99" s="41">
        <v>91</v>
      </c>
      <c r="B99" s="48" t="s">
        <v>151</v>
      </c>
      <c r="C99" s="41" t="s">
        <v>52</v>
      </c>
      <c r="D99" s="54">
        <v>10</v>
      </c>
      <c r="E99" s="44">
        <v>249.9</v>
      </c>
      <c r="F99" s="132"/>
      <c r="G99" s="130"/>
    </row>
    <row r="100" spans="1:7" ht="12.6" x14ac:dyDescent="0.4">
      <c r="A100" s="41">
        <v>92</v>
      </c>
      <c r="B100" s="60" t="s">
        <v>152</v>
      </c>
      <c r="C100" s="41" t="s">
        <v>52</v>
      </c>
      <c r="D100" s="54">
        <v>28</v>
      </c>
      <c r="E100" s="44">
        <v>320.17</v>
      </c>
      <c r="F100" s="132"/>
      <c r="G100" s="130"/>
    </row>
    <row r="101" spans="1:7" ht="12.6" x14ac:dyDescent="0.4">
      <c r="A101" s="41">
        <v>93</v>
      </c>
      <c r="B101" s="58" t="s">
        <v>153</v>
      </c>
      <c r="C101" s="41" t="s">
        <v>15</v>
      </c>
      <c r="D101" s="41">
        <v>1000</v>
      </c>
      <c r="E101" s="40">
        <v>45.45</v>
      </c>
      <c r="F101" s="129"/>
      <c r="G101" s="130"/>
    </row>
    <row r="102" spans="1:7" ht="12.6" x14ac:dyDescent="0.4">
      <c r="A102" s="41">
        <v>94</v>
      </c>
      <c r="B102" s="58" t="s">
        <v>154</v>
      </c>
      <c r="C102" s="41" t="s">
        <v>148</v>
      </c>
      <c r="D102" s="41">
        <v>250</v>
      </c>
      <c r="E102" s="40">
        <v>61.06</v>
      </c>
      <c r="F102" s="129"/>
      <c r="G102" s="130"/>
    </row>
    <row r="103" spans="1:7" ht="12.6" x14ac:dyDescent="0.45">
      <c r="A103" s="41">
        <v>95</v>
      </c>
      <c r="B103" s="42" t="s">
        <v>155</v>
      </c>
      <c r="C103" s="41" t="s">
        <v>148</v>
      </c>
      <c r="D103" s="41">
        <v>230</v>
      </c>
      <c r="E103" s="40">
        <v>57.13</v>
      </c>
      <c r="F103" s="129"/>
      <c r="G103" s="130"/>
    </row>
    <row r="104" spans="1:7" ht="12.6" x14ac:dyDescent="0.4">
      <c r="A104" s="41">
        <v>96</v>
      </c>
      <c r="B104" s="58" t="s">
        <v>156</v>
      </c>
      <c r="C104" s="41" t="s">
        <v>148</v>
      </c>
      <c r="D104" s="41">
        <v>210</v>
      </c>
      <c r="E104" s="40">
        <v>57.08</v>
      </c>
      <c r="F104" s="129"/>
      <c r="G104" s="130"/>
    </row>
    <row r="105" spans="1:7" ht="12.6" x14ac:dyDescent="0.4">
      <c r="A105" s="41">
        <v>97</v>
      </c>
      <c r="B105" s="58" t="s">
        <v>157</v>
      </c>
      <c r="C105" s="41" t="s">
        <v>148</v>
      </c>
      <c r="D105" s="41">
        <v>460</v>
      </c>
      <c r="E105" s="40">
        <v>31.41</v>
      </c>
      <c r="F105" s="129"/>
      <c r="G105" s="130"/>
    </row>
    <row r="106" spans="1:7" ht="12.6" x14ac:dyDescent="0.45">
      <c r="A106" s="41">
        <v>98</v>
      </c>
      <c r="B106" s="34" t="s">
        <v>158</v>
      </c>
      <c r="C106" s="37" t="s">
        <v>159</v>
      </c>
      <c r="D106" s="37">
        <v>10</v>
      </c>
      <c r="E106" s="61">
        <v>4500</v>
      </c>
      <c r="F106" s="134"/>
      <c r="G106" s="130"/>
    </row>
    <row r="107" spans="1:7" ht="12.6" x14ac:dyDescent="0.45">
      <c r="A107" s="41">
        <v>99</v>
      </c>
      <c r="B107" s="34" t="s">
        <v>160</v>
      </c>
      <c r="C107" s="41" t="s">
        <v>59</v>
      </c>
      <c r="D107" s="62">
        <v>20</v>
      </c>
      <c r="E107" s="61">
        <v>3800</v>
      </c>
      <c r="F107" s="135"/>
      <c r="G107" s="130"/>
    </row>
    <row r="108" spans="1:7" ht="25.2" x14ac:dyDescent="0.45">
      <c r="A108" s="41">
        <v>100</v>
      </c>
      <c r="B108" s="34" t="s">
        <v>161</v>
      </c>
      <c r="C108" s="62" t="s">
        <v>6</v>
      </c>
      <c r="D108" s="62">
        <v>20000</v>
      </c>
      <c r="E108" s="61">
        <v>0.35</v>
      </c>
      <c r="F108" s="135"/>
      <c r="G108" s="130"/>
    </row>
    <row r="109" spans="1:7" ht="25.2" x14ac:dyDescent="0.45">
      <c r="A109" s="41">
        <v>101</v>
      </c>
      <c r="B109" s="34" t="s">
        <v>162</v>
      </c>
      <c r="C109" s="62" t="s">
        <v>6</v>
      </c>
      <c r="D109" s="62">
        <v>30000</v>
      </c>
      <c r="E109" s="61">
        <v>0.3</v>
      </c>
      <c r="F109" s="135"/>
      <c r="G109" s="130"/>
    </row>
    <row r="110" spans="1:7" ht="12.6" x14ac:dyDescent="0.45">
      <c r="A110" s="41">
        <v>102</v>
      </c>
      <c r="B110" s="64" t="s">
        <v>60</v>
      </c>
      <c r="C110" s="41" t="s">
        <v>59</v>
      </c>
      <c r="D110" s="41">
        <v>54</v>
      </c>
      <c r="E110" s="40">
        <v>350</v>
      </c>
      <c r="F110" s="129"/>
      <c r="G110" s="136"/>
    </row>
    <row r="111" spans="1:7" ht="15" x14ac:dyDescent="0.5">
      <c r="A111" s="121" t="s">
        <v>163</v>
      </c>
      <c r="B111" s="122"/>
      <c r="C111" s="122"/>
      <c r="D111" s="122"/>
      <c r="E111" s="122"/>
      <c r="F111" s="123"/>
      <c r="G111" s="137"/>
    </row>
    <row r="112" spans="1:7" ht="15" x14ac:dyDescent="0.5">
      <c r="A112" s="124" t="s">
        <v>164</v>
      </c>
      <c r="B112" s="125"/>
      <c r="C112" s="125"/>
      <c r="D112" s="125"/>
      <c r="E112" s="125"/>
      <c r="F112" s="126"/>
      <c r="G112" s="137"/>
    </row>
    <row r="113" spans="1:7" ht="15" x14ac:dyDescent="0.5">
      <c r="A113" s="124" t="s">
        <v>165</v>
      </c>
      <c r="B113" s="125"/>
      <c r="C113" s="125"/>
      <c r="D113" s="125"/>
      <c r="E113" s="125"/>
      <c r="F113" s="126"/>
      <c r="G113" s="137"/>
    </row>
    <row r="115" spans="1:7" ht="30" customHeight="1" x14ac:dyDescent="0.4">
      <c r="A115" s="119" t="s">
        <v>169</v>
      </c>
      <c r="B115" s="119"/>
      <c r="C115" s="119"/>
      <c r="D115" s="119"/>
      <c r="E115" s="119"/>
      <c r="F115" s="119"/>
      <c r="G115" s="119"/>
    </row>
    <row r="116" spans="1:7" ht="15" customHeight="1" x14ac:dyDescent="0.4">
      <c r="A116" s="104"/>
      <c r="B116" s="104"/>
      <c r="C116" s="104"/>
      <c r="D116" s="104"/>
      <c r="E116" s="104"/>
      <c r="F116" s="104"/>
      <c r="G116" s="104"/>
    </row>
    <row r="117" spans="1:7" ht="12.6" x14ac:dyDescent="0.4">
      <c r="A117" s="120" t="s">
        <v>166</v>
      </c>
      <c r="B117" s="120"/>
      <c r="C117" s="120"/>
      <c r="D117" s="120"/>
      <c r="E117" s="120"/>
      <c r="F117" s="120"/>
      <c r="G117" s="120"/>
    </row>
  </sheetData>
  <mergeCells count="14">
    <mergeCell ref="A2:G2"/>
    <mergeCell ref="B4:G4"/>
    <mergeCell ref="A6:A7"/>
    <mergeCell ref="B6:B7"/>
    <mergeCell ref="C6:C7"/>
    <mergeCell ref="D6:D7"/>
    <mergeCell ref="E6:E7"/>
    <mergeCell ref="F6:F7"/>
    <mergeCell ref="G6:G7"/>
    <mergeCell ref="A115:G115"/>
    <mergeCell ref="A117:G117"/>
    <mergeCell ref="A111:F111"/>
    <mergeCell ref="A112:F112"/>
    <mergeCell ref="A113:F113"/>
  </mergeCells>
  <conditionalFormatting sqref="A9:A110">
    <cfRule type="duplicateValues" dxfId="0" priority="16" stopIfTrue="1"/>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8" ma:contentTypeDescription="Kurkite naują dokumentą." ma:contentTypeScope="" ma:versionID="36d318289db185920a0951300f7b177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060fc76a65efa5dcbde772b54732e2d0"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07609231-acae-40b1-8992-26d1ec8f8073">
      <UserInfo>
        <DisplayName>Jurgita Palionienė</DisplayName>
        <AccountId>413</AccountId>
        <AccountType/>
      </UserInfo>
      <UserInfo>
        <DisplayName>Olga Lapinskienė</DisplayName>
        <AccountId>104</AccountId>
        <AccountType/>
      </UserInfo>
    </SharedWithUsers>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CF106DD-39A3-4751-BFC7-4884D432FB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622363-A2C3-4BA3-9293-BC239DFD58A1}">
  <ds:schemaRefs>
    <ds:schemaRef ds:uri="http://schemas.microsoft.com/sharepoint/v3/contenttype/forms"/>
  </ds:schemaRefs>
</ds:datastoreItem>
</file>

<file path=customXml/itemProps3.xml><?xml version="1.0" encoding="utf-8"?>
<ds:datastoreItem xmlns:ds="http://schemas.openxmlformats.org/officeDocument/2006/customXml" ds:itemID="{84CD6387-FB5A-4D4C-829A-5A9023CEF867}">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1</vt:i4>
      </vt:variant>
    </vt:vector>
  </HeadingPairs>
  <TitlesOfParts>
    <vt:vector size="4" baseType="lpstr">
      <vt:lpstr>V,P,Š</vt:lpstr>
      <vt:lpstr>Rytinė I dalis</vt:lpstr>
      <vt:lpstr>Šiaurinė II dalis</vt:lpstr>
      <vt:lpstr>'V,P,Š'!OLE_LINK1</vt:lpstr>
    </vt:vector>
  </TitlesOfParts>
  <Manager/>
  <Company>VMSA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alma.paulaviciene</dc:creator>
  <cp:keywords/>
  <dc:description/>
  <cp:lastModifiedBy>Reda Pileckaitė</cp:lastModifiedBy>
  <cp:revision/>
  <dcterms:created xsi:type="dcterms:W3CDTF">2011-02-01T14:19:19Z</dcterms:created>
  <dcterms:modified xsi:type="dcterms:W3CDTF">2025-01-15T10:30:24Z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