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Lina.Kavalniene\Desktop\Specialioji, organizacinė ir biuro įrang\Skelbimui\"/>
    </mc:Choice>
  </mc:AlternateContent>
  <xr:revisionPtr revIDLastSave="0" documentId="13_ncr:1_{F2019A91-6FA8-4259-B854-B6AA967A6587}" xr6:coauthVersionLast="47" xr6:coauthVersionMax="47" xr10:uidLastSave="{00000000-0000-0000-0000-000000000000}"/>
  <bookViews>
    <workbookView xWindow="28680" yWindow="-120" windowWidth="29040" windowHeight="157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98" i="1" l="1"/>
  <c r="I199" i="1" s="1"/>
  <c r="H198" i="1"/>
  <c r="I189" i="1"/>
  <c r="I190" i="1" s="1"/>
  <c r="H189" i="1"/>
  <c r="I200" i="1" l="1"/>
  <c r="I201" i="1" s="1"/>
  <c r="I191" i="1"/>
  <c r="I192" i="1" s="1"/>
  <c r="I180" i="1" l="1"/>
  <c r="I181" i="1" s="1"/>
  <c r="H180" i="1"/>
  <c r="I171" i="1"/>
  <c r="I172" i="1" s="1"/>
  <c r="H171" i="1"/>
  <c r="I162" i="1"/>
  <c r="I163" i="1" s="1"/>
  <c r="H162" i="1"/>
  <c r="I153" i="1"/>
  <c r="I154" i="1" s="1"/>
  <c r="I155" i="1" s="1"/>
  <c r="H153" i="1"/>
  <c r="I144" i="1"/>
  <c r="I145" i="1" s="1"/>
  <c r="H144" i="1"/>
  <c r="I135" i="1"/>
  <c r="I136" i="1" s="1"/>
  <c r="H135" i="1"/>
  <c r="I126" i="1"/>
  <c r="I127" i="1" s="1"/>
  <c r="H126" i="1"/>
  <c r="I117" i="1"/>
  <c r="I118" i="1" s="1"/>
  <c r="H117" i="1"/>
  <c r="I108" i="1"/>
  <c r="I109" i="1" s="1"/>
  <c r="H108" i="1"/>
  <c r="I99" i="1"/>
  <c r="I100" i="1" s="1"/>
  <c r="H99" i="1"/>
  <c r="I90" i="1"/>
  <c r="I91" i="1" s="1"/>
  <c r="H90" i="1"/>
  <c r="I81" i="1"/>
  <c r="I82" i="1" s="1"/>
  <c r="H81" i="1"/>
  <c r="I72" i="1"/>
  <c r="I73" i="1" s="1"/>
  <c r="H72" i="1"/>
  <c r="I63" i="1"/>
  <c r="I64" i="1" s="1"/>
  <c r="H63" i="1"/>
  <c r="I182" i="1" l="1"/>
  <c r="I183" i="1" s="1"/>
  <c r="I173" i="1"/>
  <c r="I174" i="1" s="1"/>
  <c r="I164" i="1"/>
  <c r="I165" i="1" s="1"/>
  <c r="I156" i="1"/>
  <c r="I146" i="1"/>
  <c r="I147" i="1" s="1"/>
  <c r="I137" i="1"/>
  <c r="I138" i="1" s="1"/>
  <c r="I128" i="1"/>
  <c r="I129" i="1" s="1"/>
  <c r="I119" i="1"/>
  <c r="I120" i="1" s="1"/>
  <c r="I110" i="1"/>
  <c r="I111" i="1" s="1"/>
  <c r="I101" i="1"/>
  <c r="I102" i="1" s="1"/>
  <c r="I92" i="1"/>
  <c r="I93" i="1" s="1"/>
  <c r="I83" i="1"/>
  <c r="I84" i="1" s="1"/>
  <c r="I74" i="1"/>
  <c r="I75" i="1" s="1"/>
  <c r="I65" i="1"/>
  <c r="I66" i="1" s="1"/>
  <c r="I54" i="1"/>
  <c r="I55" i="1" s="1"/>
  <c r="H54" i="1"/>
  <c r="I45" i="1"/>
  <c r="I46" i="1" s="1"/>
  <c r="H45" i="1"/>
  <c r="I56" i="1" l="1"/>
  <c r="I57" i="1" s="1"/>
  <c r="I47" i="1"/>
  <c r="I48" i="1" s="1"/>
  <c r="I36" i="1"/>
  <c r="H36" i="1"/>
  <c r="I37" i="1" l="1"/>
  <c r="I38" i="1" l="1"/>
  <c r="I39" i="1" s="1"/>
</calcChain>
</file>

<file path=xl/sharedStrings.xml><?xml version="1.0" encoding="utf-8"?>
<sst xmlns="http://schemas.openxmlformats.org/spreadsheetml/2006/main" count="495" uniqueCount="187">
  <si>
    <t>Eil. Nr.</t>
  </si>
  <si>
    <t xml:space="preserve">vnt. </t>
  </si>
  <si>
    <t>(Adresatas (perkančioji organizacija))</t>
  </si>
  <si>
    <t>(Sudarymo vieta)</t>
  </si>
  <si>
    <t>1. Šiuo pasiūlymu pažymime, kad sutinkame su visomis pirkimo sąlygomis, nustatytomis:</t>
  </si>
  <si>
    <t>_____________ Nr.______</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</si>
  <si>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</si>
  <si>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</si>
  <si>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</si>
  <si>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</si>
  <si>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</si>
  <si>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</si>
  <si>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</si>
  <si>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</si>
  <si>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</si>
  <si>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Prekės pavadinimas</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</si>
  <si>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</si>
  <si>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</si>
  <si>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</si>
  <si>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</si>
  <si>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 Ūkio subjektų grupės, laimėjimo atveju, pasirašančio sutartį asmens vardas, pavardė, pareigos:</t>
  </si>
  <si>
    <t>Tiekėjo/Ūkio subjektų grupės, laimėjimo atveju, už sutarties vykdymą atsakingo asmens vardas, pavardė, telefono numeris, elektroninio pašto adresas:</t>
  </si>
  <si>
    <t>Tiekėjo patvirtinimai:</t>
  </si>
  <si>
    <t>1.1. viešojo pirkimo dokumentuose;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</si>
  <si>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</si>
  <si>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5. Tiekėjas kainas pateikia, nurodydamas ne daugiau skaičių po kablelio, nei leidžiama pirkimo dokumentuose.</t>
  </si>
  <si>
    <t>Prekės modelis, tipas, kodas</t>
  </si>
  <si>
    <t>Kilmės šalis, gamintojas</t>
  </si>
  <si>
    <t>1.</t>
  </si>
  <si>
    <t>Maksi-malus kiekis*</t>
  </si>
  <si>
    <t>Mato vnt. kaina EUR su PVM</t>
  </si>
  <si>
    <t>Mato vnt. kaina EUR be PVM</t>
  </si>
  <si>
    <t>II pirkimo dalies pasiūlymo kaina Eur be PVM</t>
  </si>
  <si>
    <r>
      <t>Pasiūlymo kaina EUR be PVM</t>
    </r>
    <r>
      <rPr>
        <i/>
        <sz val="12"/>
        <color theme="1"/>
        <rFont val="Times New Roman"/>
        <family val="1"/>
        <charset val="186"/>
      </rPr>
      <t xml:space="preserve"> </t>
    </r>
  </si>
  <si>
    <t>Pasiūlymo kaina EUR be PVM</t>
  </si>
  <si>
    <t>I pirkimo dalies pasiūlymo kaina EUR be PVM</t>
  </si>
  <si>
    <t>III pirkimo dalies pasiūlymo kaina EUR be PVM</t>
  </si>
  <si>
    <t>IV pirkimo dalies pasiūlymo kaina EUR be PVM</t>
  </si>
  <si>
    <t>V pirkimo dalies pasiūlymo kaina EUR be PVM</t>
  </si>
  <si>
    <t>VI pirkimo dalies pasiūlymo kaina EUR be PVM</t>
  </si>
  <si>
    <t>VII pirkimo dalies pasiūlymo kaina EUR be PVM</t>
  </si>
  <si>
    <t>VIII pirkimo dalies pasiūlymo kaina EUR be PVM</t>
  </si>
  <si>
    <t>XII pirkimo dalies pasiūlymo kaina EUR be PVM</t>
  </si>
  <si>
    <t>XI pirkimo dalies pasiūlymo kaina EUR be PVM</t>
  </si>
  <si>
    <t>X pirkimo dalies pasiūlymo kaina EUR be PVM</t>
  </si>
  <si>
    <t>IX pirkimo dalies pasiūlymo kaina EUR be PVM</t>
  </si>
  <si>
    <t>XIII pirkimo dalies pasiūlymo kaina EUR be PVM</t>
  </si>
  <si>
    <t>XIV pirkimo dalies pasiūlymo kaina EUR be PVM</t>
  </si>
  <si>
    <t>Bendra XIV pirkimo dalies pasiūlymo kaina EUR su PVM**</t>
  </si>
  <si>
    <t>XV pirkimo dalies pasiūlymo kaina EUR be PVM</t>
  </si>
  <si>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</si>
  <si>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</si>
  <si>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</si>
  <si>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</si>
  <si>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</si>
  <si>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</si>
  <si>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t>(Tiekėjo arba jo įgalioto asmens pareigų pavadinimas)</t>
  </si>
  <si>
    <t>(parašas)</t>
  </si>
  <si>
    <t>(Vardas ir pavardė)</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</si>
  <si>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</si>
  <si>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</si>
  <si>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4 priedas), kurios bus perkeltos į pirkimo sutartį be esminių pakeitimų, bei užtikrina, kad prekės atitiks techninėje specifikacijoje (pirkimo sąlygų 2 priedas) nustatytus reikalavimus.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</si>
  <si>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</si>
  <si>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</si>
  <si>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</si>
  <si>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</si>
  <si>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</si>
  <si>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</si>
  <si>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</si>
  <si>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</si>
  <si>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</si>
  <si>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</si>
  <si>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t>Pirkimo sąlygų 3 priedas</t>
  </si>
  <si>
    <t>Bendra I pirkimo dalies pasiūlymo kaina EUR su PVM</t>
  </si>
  <si>
    <t>Bendra II pirkimo dalies pasiūlymo kaina Eur su PVM</t>
  </si>
  <si>
    <t>Bendra III pirkimo dalies pasiūlymo kaina EUR su PVM</t>
  </si>
  <si>
    <t>Bendra IV pirkimo dalies pasiūlymo kaina EUR su PVM</t>
  </si>
  <si>
    <t>Bendra V pirkimo dalies pasiūlymo kaina EUR su PVM</t>
  </si>
  <si>
    <t>Bendra VI pirkimo dalies pasiūlymo kaina EUR su PVM</t>
  </si>
  <si>
    <t>Bendra VII pirkimo dalies pasiūlymo kaina EUR su PVM</t>
  </si>
  <si>
    <t>Bendra VIII pirkimo dalies pasiūlymo kaina EUR su PVM</t>
  </si>
  <si>
    <t>Bendra IX pirkimo dalies pasiūlymo kaina EUR su PVM</t>
  </si>
  <si>
    <t>Bendra X pirkimo dalies pasiūlymo kaina EUR su PVM</t>
  </si>
  <si>
    <t>Bendra XI pirkimo dalies pasiūlymo kaina EUR su PVM</t>
  </si>
  <si>
    <t>Bendra XII pirkimo dalies pasiūlymo kaina EUR su PVM</t>
  </si>
  <si>
    <t>Bendra XIII pirkimo dalies pasiūlymo kaina EUR su PVM</t>
  </si>
  <si>
    <t>Bendra XV pirkimo dalies pasiūlymo kaina EUR su PVM</t>
  </si>
  <si>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 kai taikomi pašalinimo pagrindai)</t>
    </r>
  </si>
  <si>
    <t>1.2. kituose pirkimo dokumentuose (jų paaiškinimuose, papildymuose);</t>
  </si>
  <si>
    <t>Prekės modelis, tipas</t>
  </si>
  <si>
    <t>Pildoma: "Prekės modelis, tipas", "Kilmės šalis, gamintojas",  "Mato vnt. kaina EUR be PVM"</t>
  </si>
  <si>
    <t xml:space="preserve"> </t>
  </si>
  <si>
    <t xml:space="preserve">3) užpildytą Europos bendrasis viešųjų pirkimų dokumentas (EBVPD) parengtas pagal pirkimo sąlygų 6 priedą; </t>
  </si>
  <si>
    <t>1) jungtinės veiklos sutarties kopiją (jeigu pasiūlymą teikia tiekėjų grupė);</t>
  </si>
  <si>
    <t>2) įgaliojimą pateikti pasiūlymą (jeigu pasiūlymą pateikia ne tiekėjo vadovas);</t>
  </si>
  <si>
    <t>4) kitus pirkimo sąlygų 5.11 punkte nurodytus dokumetus;</t>
  </si>
  <si>
    <t>Lietuvos kariuomenei</t>
  </si>
  <si>
    <t>(pildo tiekėjas)</t>
  </si>
  <si>
    <t>Minimalus (nulis balų)  prekių  garantinis terminas</t>
  </si>
  <si>
    <t>Siūlomas prekių garantinis terminas</t>
  </si>
  <si>
    <t>36 mėn.</t>
  </si>
  <si>
    <t>60 mėn.</t>
  </si>
  <si>
    <t>Minimalus (nulis balų) prekių garantinis terminas</t>
  </si>
  <si>
    <t>24 mėn.</t>
  </si>
  <si>
    <t>Minimalus (nulis balų) prekių garantinis termina</t>
  </si>
  <si>
    <t xml:space="preserve">DĖL SPECIALIOSIOS, ORGANIZACINĖS IR BIURO ĮRANGOS PIRKIMO </t>
  </si>
  <si>
    <t>I DALIS. DUOMENŲ ŠIFRAVIMO ĮRENGINYS</t>
  </si>
  <si>
    <t>Duomenų šifravimo įrenginys</t>
  </si>
  <si>
    <t xml:space="preserve">*    Minimalus prekių kiekis 123 (vienas šimtas dvidešimt trys) vienetų, maksimalus - 160 (vienas šimtas šešiasdešimt) vienetų. </t>
  </si>
  <si>
    <t>II DALIS. GRAFINĖ DARBO STOTIS</t>
  </si>
  <si>
    <t>Grafinė darbo stotis</t>
  </si>
  <si>
    <t xml:space="preserve">*    Minimalus prekių kiekis 77 (septyniasdešimt septyni) vienetai, maksimalus - 100 (vienas šimtas) vienetų. </t>
  </si>
  <si>
    <t>III DALIS. SPECIALIZUOTAS  STACIONARUSIS KOMPIUTERIS (TEMPEST A)</t>
  </si>
  <si>
    <t>Specializuotas stacionarusis kompiuteris (Tempest A)</t>
  </si>
  <si>
    <t xml:space="preserve">*    Minimalus prekių kiekis 385 (trys šimtai aštuoniasdešimt penki) vienetai, maksimalus - 500 (penki šimtai) vienetų. </t>
  </si>
  <si>
    <t>IV DALIS. SPECIALIZUOTAS  STACIONARUSIS KOMPIUTERIS (TEMPEST B)</t>
  </si>
  <si>
    <t>Specializuotas stacionarusis kompiuteris (Tempest B)</t>
  </si>
  <si>
    <t xml:space="preserve">*    Minimalus prekių kiekis 231 (du šimtai trisdešimt vienas) vienetas, maksimalus - 300 (trys šimtai) vienetų. </t>
  </si>
  <si>
    <t>V DALIS. SPECIALIZUOTAS NEŠIOJAMASIS KOMPIUTERIS (TEMPEST A)</t>
  </si>
  <si>
    <t>Specializuotas nešiojamasis kompiuteris (Tempest A)</t>
  </si>
  <si>
    <t>VI DALIS. SPECIALIZUOTAS NEŠIOJAMASIS KOMPIUTERIS (TEMPEST B)</t>
  </si>
  <si>
    <t>Specializuotas nešiojamasis kompiuteris (Tempest B)</t>
  </si>
  <si>
    <t xml:space="preserve">*    Minimalus prekių kiekis 192 (vienas šimtas devyniasdešimt du) vienetai, maksimalus - 250 (du šimtai penkiasdešimt) vienetų. </t>
  </si>
  <si>
    <t>VII DALIS. NEŠIOJAMASIS KOMPIUTERIS (GRAFINĖ DARBO STOTIS)</t>
  </si>
  <si>
    <t>Nešiojamasis kompiuteris (grafinė darbo stotis)</t>
  </si>
  <si>
    <t xml:space="preserve">*    Minimalus prekių kiekis 154 (vienas šimtas penkiasdešimt keturi) vienetai, maksimalus - 200 (du šimtai) vienetų. </t>
  </si>
  <si>
    <t>VIII DALIS. 8 COLIŲ PLANŠETINIS KOMPIUTERIS</t>
  </si>
  <si>
    <t>8 colių planšetinis kompiuteris</t>
  </si>
  <si>
    <t xml:space="preserve">*    Minimalus prekių kiekis 27 (dvidešimt septyni) vienetai, maksimalus - 35 (trisdešimt penki) vienetai. </t>
  </si>
  <si>
    <t>IX DALIS. 11 COLIŲ PLANŠETINIS KOMPIUTERIS</t>
  </si>
  <si>
    <t>11 colių planšetinis kompiuteris</t>
  </si>
  <si>
    <t xml:space="preserve">*  Minimalus prekių kiekis 23 (dvidešimt trys) vienetai, maksimalus - 30 (trisdešimt) vienetų. </t>
  </si>
  <si>
    <t>X DALIS. PROJEKTORIUS</t>
  </si>
  <si>
    <t>Projektorius</t>
  </si>
  <si>
    <t>XI DALIS. VAIZDO KONFERENCIJŲ ĮRANGA Nr.1</t>
  </si>
  <si>
    <t>Vaizdo konferencijų įranga Nr.1</t>
  </si>
  <si>
    <t xml:space="preserve">*    Minimalus prekių kiekis 15 (penkiolika) vienetų, maksimalus - 20 (dvidešimt) vienetų. </t>
  </si>
  <si>
    <t>XII DALIS. VAIZDO KONFERENCIJŲ ĮRANGA Nr.2</t>
  </si>
  <si>
    <t>Vaizdo konferencijų įranga Nr.2</t>
  </si>
  <si>
    <t>XIII DALIS. SPECIALIZUOTAS DAUGIAFUNKCINIS ĮRENGINYS (SPALVINIS, A4, TEMPEST A)</t>
  </si>
  <si>
    <t>Specializuotas daugiafunkcinis įrenginys (spalvinis, A4, Tempest A)</t>
  </si>
  <si>
    <t>XIV DALIS.  SPECIALIZUOTAS DAUGIAFUNKCINIS ĮRENGINYS (SPALVINIS, A4, TEMPEST B)</t>
  </si>
  <si>
    <t>Specializuotas daugiafunkcinis įrenginys (spalvinis, A4, Tempest B)</t>
  </si>
  <si>
    <t>*Minimalus prekių kiekis 77 (septyniasdešimt septyni) vienetai, maksimalus - 100 (vienas šimtas) vienetų.</t>
  </si>
  <si>
    <t>XV DALIS. SPECIALIZUOTAS DAUGIAFUNKCINIS ĮRENGINYS (SPALVINIS, A3, TEMPEST A)</t>
  </si>
  <si>
    <t>Specializuotas daugiafunkcinis įrenginys (spalvinis, A3, Tempest A)</t>
  </si>
  <si>
    <t xml:space="preserve">*    Minimalus prekių kiekis 46 (keturiasdešimt šeši) vienetai, maksimalus - 60 (šešiasdešimt) vienetų. </t>
  </si>
  <si>
    <t>XVI DALIS. SPECIALIZUOTAS DAUGIAFUNKCINIS ĮRENGINYS (SPALVINIS, A3, TEMPEST B)</t>
  </si>
  <si>
    <t>Specializuotas daugiafunkcinis įrenginys (spalvinis, A3, Tempest B)</t>
  </si>
  <si>
    <t xml:space="preserve">*    Minimalus prekių kiekis 31 (trisdešimt vienas) vienetas, maksimalus - 40 (keturiasdešimt) vienetų. </t>
  </si>
  <si>
    <t>XVI pirkimo dalies pasiūlymo kaina EUR be PVM</t>
  </si>
  <si>
    <t>XVII DALIS. NESPALVINIS DAUGIAFUNKCINIS ĮRENGINYS (A3)</t>
  </si>
  <si>
    <t xml:space="preserve"> Nespalvinis daugiafunkcinis įrenginys (A3)</t>
  </si>
  <si>
    <t>XVII pirkimo dalies pasiūlymo kaina EUR be PVM</t>
  </si>
  <si>
    <t>XVIII DALIS. SPALVINIS DAUGIAFUNKCINIS ĮRENGINYS (A3)</t>
  </si>
  <si>
    <t>XVIII pirkimo dalies pasiūlymo kaina EUR be PVM</t>
  </si>
  <si>
    <t>Bendra XVII pirkimo dalies pasiūlymo kaina EUR su PVM</t>
  </si>
  <si>
    <t>Bendra XVI pirkimo dalies pasiūlymo kaina EUR su PVM</t>
  </si>
  <si>
    <t>Bendra XVIII pirkimo dalies pasiūlymo kaina EUR su PVM</t>
  </si>
  <si>
    <t>Spalvinis daugiafunkcinis įrenginys (A3)</t>
  </si>
  <si>
    <t xml:space="preserve">*    Minimalus prekių kiekis 269 (du šimtai šešiasdešimt devyni) vienetai, maksimalus - 350 (trys šimtai penkiasdešimt) vienetų. </t>
  </si>
  <si>
    <t>XIX DALIS. SPALVINIS DAUGIAFUNKCINIS ĮRENGINYS (A4)</t>
  </si>
  <si>
    <t xml:space="preserve"> Spalvinis daugiafunkcinis įrenginys (A4)</t>
  </si>
  <si>
    <t xml:space="preserve">*    Minimalus prekių kiekis 308 (trys šimtai aštuoni) vienetai, maksimalus - 400 (keturi šimtai) vienetų. </t>
  </si>
  <si>
    <t>I PIRKIMO DALIS: DUOMENŲ ŠIFRAVIMO ĮRENGINYS</t>
  </si>
  <si>
    <t>II PIRKIMO DALIS: GRAFINĖ DARBO STOTIS</t>
  </si>
  <si>
    <t>III PIRKIMO DALIS: SPECIALIZUOTAS STACIONARUS KOMPIUTERIS (TEMPEST A)</t>
  </si>
  <si>
    <t>IV PIRKIMO DALIS: SPECIALIZUOTAS STACIONARUS KOPIUTERIS (TEMPEST B)</t>
  </si>
  <si>
    <t>V PIRKIMO DALIS: SPECIALIZUOTAS NEŠIOJAMASIS KOMPIUTERIS (TEMPEST A)</t>
  </si>
  <si>
    <t>VI PIRKIMO DALIS: SPECIALIZUOTAS NEŠIOJAMASIS KOMPIUTERIS (TEMPEST B)</t>
  </si>
  <si>
    <t>VII PIRKIMO DALIS: NEŠIOJAMASIS KOMPIUTERIS (GRAFINĖ DARBO STOTIS)</t>
  </si>
  <si>
    <t>VIII PIRKIMO DALIS: 8 COLIŲ PLANŠETINIS KOMPIUTERIS</t>
  </si>
  <si>
    <t>IX PIRKIMO DALIS: 11 COLIŲ PLANŠETINIS KOMPIUTERIS</t>
  </si>
  <si>
    <t>X PIRKIMO DALIS: PROJEKTORIUS</t>
  </si>
  <si>
    <t>XI PIRKIMO DALIS: VAIZDO KONFERENCIJŲ ĮRANGA Nr.1</t>
  </si>
  <si>
    <t>XII PIRKIMO DALIS: VAIZDO KONFERENCIJŲ ĮRANGA Nr.2</t>
  </si>
  <si>
    <t>XIII PIRKIMO DALIS: SPECIALIZUOTAS DAUGIAFUNKCINIS ĮRENGINYS (SPALVINIS, A4, TEMPEST A)</t>
  </si>
  <si>
    <t>XIV PIRKIMO DALIS: SPECIALIZUOTAS DAUGIAFUNKCINIS ĮRENGINYS (SPALVINIS, A4, TEMPEST B)</t>
  </si>
  <si>
    <t>XV PIRKIMO DALIS: SPECIALIZUOTAS DAUGIAFUNKCINIS ĮRENGINYS (SPALVINIS, A3, TEMPEST A)</t>
  </si>
  <si>
    <t>XVI PIRKIMO DALIS: SPECIALIZUOTAS DAUGIAFUNKCINIS ĮRENGINYS (SPALVINIS, A3, TEMPEST B)</t>
  </si>
  <si>
    <t>XVII PIRKIMO DALIS: NESPALVINIS DAUGIAFUNKCINIS ĮRENGINYS (A3)</t>
  </si>
  <si>
    <t>XVIII PIRKIMO DALIS: SPALVINIS DAUGIAFUNKCINIS ĮRENGINYS (A3)</t>
  </si>
  <si>
    <t>XIX PIRKIMO DALIS: SPALVINIS DAUGIAFUNKCINIS ĮRENGINYS (A4)</t>
  </si>
  <si>
    <t xml:space="preserve"> SIŪLOMAS PREKIŲ GARANTINIS TERMINAS (Tp) MĖNESIAIS</t>
  </si>
  <si>
    <t>Siūlomas prekių garantinis terminas (suteikiamas gamintojo)</t>
  </si>
  <si>
    <t xml:space="preserve">*    Minimalus prekių kiekis 8 (aštuoni) vienetai, maksimalus - 10 (dešimt) vienetų. </t>
  </si>
  <si>
    <r>
      <rPr>
        <b/>
        <sz val="11"/>
        <color indexed="8"/>
        <rFont val="Times New Roman"/>
        <family val="1"/>
        <charset val="186"/>
      </rPr>
      <t xml:space="preserve">Pastaba. </t>
    </r>
    <r>
      <rPr>
        <i/>
        <sz val="11"/>
        <color rgb="FF000000"/>
        <rFont val="Times New Roman"/>
        <family val="1"/>
        <charset val="186"/>
      </rPr>
      <t>Tiekėjui nenurodžius, kokia informacija yra konfidenciali, laikoma, kad konfidencialios informacijos pasiūlyme nėra. Konfidencialia negalima laikyti informacijos apie pasitelktus ūkio subjektus, kurių pajėgumais remiasi</t>
    </r>
    <r>
      <rPr>
        <b/>
        <sz val="11"/>
        <color rgb="FF000000"/>
        <rFont val="Times New Roman"/>
        <family val="1"/>
        <charset val="186"/>
      </rPr>
      <t xml:space="preserve"> </t>
    </r>
    <r>
      <rPr>
        <i/>
        <sz val="11"/>
        <color rgb="FF000000"/>
        <rFont val="Times New Roman"/>
        <family val="1"/>
        <charset val="186"/>
      </rPr>
      <t>tiekėjas, ir subtiekėjus – tuo atveju, kai ši informacija reikalinga tiekėjui jo teisėtiems interesams ginti.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</si>
</sst>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Red]0.00"/>
  </numFmts>
  <fonts count="2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i/>
      <sz val="12"/>
      <color theme="1"/>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b/>
      <sz val="12"/>
      <color indexed="8"/>
      <name val="Times New Roman"/>
      <family val="1"/>
      <charset val="186"/>
    </font>
    <font>
      <i/>
      <sz val="10"/>
      <color indexed="8"/>
      <name val="Times New Roman"/>
      <family val="1"/>
      <charset val="186"/>
    </font>
    <font>
      <i/>
      <sz val="12"/>
      <name val="Times New Roman"/>
      <family val="1"/>
      <charset val="186"/>
    </font>
    <font>
      <i/>
      <sz val="11"/>
      <color rgb="FF000000"/>
      <name val="Times New Roman"/>
      <family val="1"/>
      <charset val="186"/>
    </font>
    <font>
      <b/>
      <sz val="11"/>
      <color rgb="FF000000"/>
      <name val="Times New Roman"/>
      <family val="1"/>
      <charset val="186"/>
    </font>
    <font>
      <b/>
      <sz val="11"/>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210">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Border="1" applyAlignment="1">
      <alignment vertical="center" wrapText="1"/>
    </xf>
    <xf numFmtId="164" fontId="1" fillId="0" borderId="1" xfId="0" applyNumberFormat="1" applyFont="1" applyBorder="1" applyAlignment="1">
      <alignment horizontal="right" vertical="center" wrapText="1"/>
    </xf>
    <xf numFmtId="2" fontId="1"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pplyProtection="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applyAlignment="1" applyProtection="1"/>
    <xf numFmtId="0" fontId="7" fillId="2" borderId="5" xfId="1" applyFont="1" applyFill="1" applyBorder="1" applyAlignment="1" applyProtection="1">
      <alignment horizontal="left" vertical="center" wrapText="1"/>
    </xf>
    <xf numFmtId="0" fontId="12" fillId="0" borderId="0" xfId="0" applyFont="1"/>
    <xf numFmtId="0" fontId="7" fillId="2" borderId="0" xfId="1" applyFont="1" applyFill="1" applyBorder="1" applyAlignment="1" applyProtection="1"/>
    <xf numFmtId="0" fontId="2" fillId="0" borderId="1" xfId="0" applyFont="1" applyBorder="1" applyAlignment="1">
      <alignment vertical="center" wrapText="1"/>
    </xf>
    <xf numFmtId="0" fontId="15" fillId="0" borderId="1" xfId="0" applyFont="1" applyFill="1" applyBorder="1" applyAlignment="1">
      <alignment horizontal="right"/>
    </xf>
    <xf numFmtId="49" fontId="1" fillId="0" borderId="1" xfId="0" applyNumberFormat="1" applyFont="1" applyBorder="1" applyAlignment="1">
      <alignment horizontal="left" vertical="center" wrapText="1"/>
    </xf>
    <xf numFmtId="0" fontId="15" fillId="0" borderId="1" xfId="0" applyFont="1" applyFill="1" applyBorder="1" applyAlignment="1">
      <alignment horizontal="right" vertical="center"/>
    </xf>
    <xf numFmtId="49" fontId="1" fillId="0" borderId="1" xfId="0" applyNumberFormat="1" applyFont="1" applyBorder="1" applyAlignment="1">
      <alignment horizontal="left" wrapText="1"/>
    </xf>
    <xf numFmtId="49" fontId="1" fillId="0" borderId="1" xfId="0" applyNumberFormat="1" applyFont="1" applyBorder="1" applyAlignment="1">
      <alignment horizontal="center"/>
    </xf>
    <xf numFmtId="0" fontId="1" fillId="0" borderId="1" xfId="0" applyFont="1" applyBorder="1" applyAlignment="1"/>
    <xf numFmtId="0" fontId="1" fillId="0" borderId="1" xfId="0" applyFont="1" applyBorder="1" applyAlignment="1">
      <alignment horizontal="center"/>
    </xf>
    <xf numFmtId="164" fontId="1" fillId="0" borderId="1" xfId="0" applyNumberFormat="1" applyFont="1" applyBorder="1" applyAlignment="1">
      <alignment horizontal="right" wrapText="1"/>
    </xf>
    <xf numFmtId="2" fontId="1" fillId="2" borderId="1" xfId="0" applyNumberFormat="1" applyFont="1" applyFill="1" applyBorder="1" applyAlignment="1">
      <alignment horizontal="right"/>
    </xf>
    <xf numFmtId="49" fontId="1" fillId="0" borderId="1" xfId="0" applyNumberFormat="1"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0" fontId="15" fillId="0" borderId="1" xfId="0" applyFont="1" applyFill="1" applyBorder="1" applyAlignment="1">
      <alignment horizontal="right" wrapText="1"/>
    </xf>
    <xf numFmtId="2" fontId="1" fillId="2" borderId="1" xfId="0" applyNumberFormat="1" applyFont="1" applyFill="1" applyBorder="1" applyAlignment="1">
      <alignment horizontal="right" wrapText="1"/>
    </xf>
    <xf numFmtId="49" fontId="1" fillId="0" borderId="1" xfId="0" applyNumberFormat="1" applyFont="1" applyBorder="1" applyAlignment="1">
      <alignment horizontal="left"/>
    </xf>
    <xf numFmtId="0" fontId="1" fillId="0" borderId="1" xfId="0" applyFont="1" applyBorder="1" applyAlignment="1">
      <alignment vertical="center"/>
    </xf>
    <xf numFmtId="0" fontId="7" fillId="2" borderId="2"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15" fillId="2" borderId="1" xfId="0" applyFont="1" applyFill="1" applyBorder="1" applyAlignment="1">
      <alignment horizontal="right" vertical="center"/>
    </xf>
    <xf numFmtId="0" fontId="7" fillId="2" borderId="5" xfId="1" applyFont="1" applyFill="1" applyBorder="1" applyAlignment="1" applyProtection="1">
      <alignment horizontal="center"/>
    </xf>
    <xf numFmtId="0" fontId="7" fillId="2" borderId="1" xfId="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xf>
    <xf numFmtId="0" fontId="7" fillId="2" borderId="0" xfId="1" applyFont="1" applyFill="1" applyAlignment="1" applyProtection="1">
      <alignment horizontal="center"/>
    </xf>
    <xf numFmtId="0" fontId="7" fillId="2" borderId="2" xfId="0" applyFont="1" applyFill="1" applyBorder="1" applyAlignment="1" applyProtection="1">
      <alignment horizontal="center" vertical="center" wrapText="1"/>
      <protection locked="0"/>
    </xf>
    <xf numFmtId="0" fontId="1" fillId="0" borderId="1" xfId="0" applyFont="1" applyBorder="1"/>
    <xf numFmtId="0" fontId="7" fillId="2" borderId="1" xfId="1" applyFont="1" applyFill="1" applyBorder="1" applyAlignment="1" applyProtection="1">
      <alignment vertical="center" wrapText="1"/>
    </xf>
    <xf numFmtId="0" fontId="7" fillId="2" borderId="0" xfId="1" applyFont="1" applyFill="1" applyBorder="1" applyAlignment="1" applyProtection="1">
      <alignment vertical="top"/>
    </xf>
    <xf numFmtId="0" fontId="7" fillId="2" borderId="8" xfId="1" applyFont="1" applyFill="1" applyBorder="1" applyAlignment="1" applyProtection="1">
      <alignment vertical="top"/>
    </xf>
    <xf numFmtId="0" fontId="7" fillId="2" borderId="0" xfId="0" applyFont="1" applyFill="1" applyBorder="1" applyAlignment="1" applyProtection="1">
      <alignment horizontal="center" vertical="center" wrapText="1"/>
      <protection locked="0"/>
    </xf>
    <xf numFmtId="0" fontId="1" fillId="0" borderId="0" xfId="0" applyFont="1" applyBorder="1" applyAlignment="1">
      <alignment horizontal="center"/>
    </xf>
    <xf numFmtId="0" fontId="1" fillId="0" borderId="1" xfId="0" applyFont="1" applyBorder="1" applyAlignment="1">
      <alignment vertical="top"/>
    </xf>
    <xf numFmtId="0" fontId="7" fillId="2" borderId="11" xfId="1" applyFont="1" applyFill="1" applyBorder="1" applyAlignment="1" applyProtection="1"/>
    <xf numFmtId="49" fontId="1" fillId="2" borderId="1" xfId="0" applyNumberFormat="1" applyFont="1" applyFill="1" applyBorder="1" applyAlignment="1">
      <alignment horizontal="left" vertical="top" wrapText="1"/>
    </xf>
    <xf numFmtId="0" fontId="1" fillId="0" borderId="0" xfId="0" applyFont="1" applyFill="1"/>
    <xf numFmtId="0" fontId="1" fillId="0" borderId="0" xfId="0" applyFont="1" applyFill="1" applyAlignment="1">
      <alignment horizontal="center"/>
    </xf>
    <xf numFmtId="0" fontId="13" fillId="0" borderId="0" xfId="0" applyFont="1" applyFill="1" applyBorder="1" applyAlignment="1">
      <alignment vertical="center"/>
    </xf>
    <xf numFmtId="0" fontId="9" fillId="2" borderId="2"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5" xfId="1" applyFont="1" applyFill="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13" fillId="3" borderId="2" xfId="1" applyFont="1" applyFill="1" applyBorder="1" applyAlignment="1" applyProtection="1">
      <alignment horizontal="left" vertical="center" wrapText="1"/>
    </xf>
    <xf numFmtId="0" fontId="13" fillId="3" borderId="5" xfId="1" applyFont="1" applyFill="1" applyBorder="1" applyAlignment="1" applyProtection="1">
      <alignment horizontal="left" vertical="center" wrapText="1"/>
    </xf>
    <xf numFmtId="0" fontId="13" fillId="3" borderId="3"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5"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13" fillId="2" borderId="0" xfId="0" applyFont="1" applyFill="1" applyBorder="1" applyAlignment="1">
      <alignment vertical="center"/>
    </xf>
    <xf numFmtId="0" fontId="13" fillId="3" borderId="2" xfId="1" applyFont="1" applyFill="1" applyBorder="1" applyAlignment="1" applyProtection="1">
      <alignment horizontal="left" vertical="top" wrapText="1"/>
    </xf>
    <xf numFmtId="0" fontId="13" fillId="3" borderId="5" xfId="1" applyFont="1" applyFill="1" applyBorder="1" applyAlignment="1" applyProtection="1">
      <alignment horizontal="left" vertical="top" wrapText="1"/>
    </xf>
    <xf numFmtId="0" fontId="13" fillId="3" borderId="3" xfId="1" applyFont="1" applyFill="1" applyBorder="1" applyAlignment="1" applyProtection="1">
      <alignment horizontal="left" vertical="top" wrapText="1"/>
    </xf>
    <xf numFmtId="0" fontId="9" fillId="2" borderId="2" xfId="1" applyFont="1" applyFill="1" applyBorder="1" applyAlignment="1" applyProtection="1">
      <alignment horizontal="left" vertical="top" wrapText="1"/>
    </xf>
    <xf numFmtId="0" fontId="9" fillId="2" borderId="5"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2" xfId="1" applyFont="1" applyFill="1" applyBorder="1" applyAlignment="1" applyProtection="1">
      <alignment horizontal="center" vertical="top" wrapText="1"/>
    </xf>
    <xf numFmtId="0" fontId="13" fillId="2" borderId="5" xfId="1" applyFont="1" applyFill="1" applyBorder="1" applyAlignment="1" applyProtection="1">
      <alignment horizontal="center" vertical="top" wrapText="1"/>
    </xf>
    <xf numFmtId="0" fontId="13" fillId="2" borderId="3" xfId="1" applyFont="1" applyFill="1" applyBorder="1" applyAlignment="1" applyProtection="1">
      <alignment horizontal="center" vertical="top" wrapText="1"/>
    </xf>
    <xf numFmtId="0" fontId="1" fillId="0" borderId="2" xfId="0" applyFont="1" applyBorder="1" applyAlignment="1">
      <alignment horizontal="center"/>
    </xf>
    <xf numFmtId="0" fontId="1" fillId="0" borderId="3" xfId="0" applyFont="1" applyBorder="1" applyAlignment="1">
      <alignment horizontal="center"/>
    </xf>
    <xf numFmtId="0" fontId="7" fillId="2" borderId="4" xfId="1" applyFont="1" applyFill="1" applyBorder="1" applyAlignment="1" applyProtection="1">
      <alignment horizontal="center"/>
    </xf>
    <xf numFmtId="0" fontId="7" fillId="2" borderId="9" xfId="1" applyFont="1" applyFill="1" applyBorder="1" applyAlignment="1" applyProtection="1">
      <alignment horizontal="center"/>
    </xf>
    <xf numFmtId="0" fontId="1" fillId="0" borderId="5" xfId="0" applyFont="1" applyBorder="1" applyAlignment="1">
      <alignment horizont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2" fillId="0" borderId="0" xfId="0" applyFont="1" applyAlignment="1">
      <alignment horizontal="left" wrapText="1"/>
    </xf>
    <xf numFmtId="0" fontId="13" fillId="3" borderId="2"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wrapText="1"/>
    </xf>
    <xf numFmtId="0" fontId="13" fillId="3" borderId="3" xfId="1" applyFont="1" applyFill="1" applyBorder="1" applyAlignment="1" applyProtection="1">
      <alignment horizontal="center" vertic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7" fillId="2" borderId="0" xfId="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1" applyFont="1" applyFill="1" applyBorder="1" applyAlignment="1" applyProtection="1">
      <alignment horizontal="center" vertical="center" wrapText="1"/>
    </xf>
    <xf numFmtId="0" fontId="7" fillId="2" borderId="2" xfId="1" applyFont="1" applyFill="1" applyBorder="1" applyAlignment="1" applyProtection="1">
      <alignment horizontal="center"/>
    </xf>
    <xf numFmtId="0" fontId="7" fillId="2" borderId="5" xfId="1" applyFont="1" applyFill="1" applyBorder="1" applyAlignment="1" applyProtection="1">
      <alignment horizontal="center"/>
    </xf>
    <xf numFmtId="0" fontId="7" fillId="2" borderId="3" xfId="1" applyFont="1" applyFill="1" applyBorder="1" applyAlignment="1" applyProtection="1">
      <alignment horizontal="center"/>
    </xf>
    <xf numFmtId="0" fontId="1" fillId="0" borderId="6" xfId="0" applyFont="1" applyBorder="1" applyAlignment="1">
      <alignment horizontal="center" vertical="top"/>
    </xf>
    <xf numFmtId="0" fontId="7" fillId="2" borderId="0" xfId="1" applyFont="1" applyFill="1" applyBorder="1" applyAlignment="1" applyProtection="1">
      <alignment horizontal="left" vertical="center" wrapText="1"/>
    </xf>
    <xf numFmtId="0" fontId="13" fillId="2" borderId="1" xfId="0" applyFont="1" applyFill="1" applyBorder="1" applyAlignment="1">
      <alignment horizontal="right" vertical="center"/>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0" borderId="0" xfId="0" applyFont="1" applyFill="1" applyBorder="1" applyAlignment="1">
      <alignment vertical="center"/>
    </xf>
    <xf numFmtId="0" fontId="7" fillId="2" borderId="0" xfId="1" applyFont="1" applyFill="1" applyAlignment="1" applyProtection="1">
      <alignment horizontal="left" wrapText="1"/>
    </xf>
    <xf numFmtId="0" fontId="21" fillId="0" borderId="0" xfId="1" applyFont="1" applyFill="1" applyAlignment="1" applyProtection="1">
      <alignment horizontal="left" wrapText="1"/>
    </xf>
    <xf numFmtId="0" fontId="22" fillId="0" borderId="0" xfId="1" applyFont="1" applyFill="1" applyAlignment="1" applyProtection="1">
      <alignment horizontal="left" wrapText="1"/>
    </xf>
    <xf numFmtId="0" fontId="23" fillId="2" borderId="2" xfId="1" applyFont="1" applyFill="1" applyBorder="1" applyAlignment="1" applyProtection="1">
      <alignment horizontal="center" vertical="center" wrapText="1"/>
    </xf>
    <xf numFmtId="0" fontId="23" fillId="2" borderId="5" xfId="1" applyFont="1" applyFill="1" applyBorder="1" applyAlignment="1" applyProtection="1">
      <alignment horizontal="center" vertical="center" wrapText="1"/>
    </xf>
    <xf numFmtId="0" fontId="23" fillId="2" borderId="3"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5"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9" fillId="0" borderId="2" xfId="1" applyFont="1" applyFill="1" applyBorder="1" applyAlignment="1" applyProtection="1">
      <alignment horizontal="left" vertical="top" wrapText="1"/>
    </xf>
    <xf numFmtId="0" fontId="9" fillId="0" borderId="5" xfId="1" applyFont="1" applyFill="1" applyBorder="1" applyAlignment="1" applyProtection="1">
      <alignment horizontal="left" vertical="top" wrapText="1"/>
    </xf>
    <xf numFmtId="0" fontId="9" fillId="0" borderId="3" xfId="1" applyFont="1" applyFill="1" applyBorder="1" applyAlignment="1" applyProtection="1">
      <alignment horizontal="left" vertical="top" wrapText="1"/>
    </xf>
    <xf numFmtId="0" fontId="9" fillId="2" borderId="6" xfId="1" applyFont="1" applyFill="1" applyBorder="1" applyAlignment="1" applyProtection="1">
      <alignment vertical="center" wrapText="1"/>
    </xf>
    <xf numFmtId="0" fontId="13" fillId="2" borderId="2" xfId="1" applyFont="1" applyFill="1" applyBorder="1" applyAlignment="1" applyProtection="1">
      <alignment horizontal="left" vertical="center" wrapText="1"/>
    </xf>
    <xf numFmtId="0" fontId="13" fillId="2" borderId="5"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20" fillId="2" borderId="2" xfId="1" applyFont="1" applyFill="1" applyBorder="1" applyAlignment="1" applyProtection="1">
      <alignment horizontal="left" vertical="center" wrapText="1"/>
    </xf>
    <xf numFmtId="0" fontId="20" fillId="2" borderId="5" xfId="1" applyFont="1" applyFill="1" applyBorder="1" applyAlignment="1" applyProtection="1">
      <alignment horizontal="left" vertical="center" wrapText="1"/>
    </xf>
    <xf numFmtId="0" fontId="20" fillId="2" borderId="3" xfId="1" applyFont="1" applyFill="1" applyBorder="1" applyAlignment="1" applyProtection="1">
      <alignment horizontal="left" vertical="center" wrapText="1"/>
    </xf>
    <xf numFmtId="49" fontId="1" fillId="2" borderId="2"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13" fillId="2" borderId="6" xfId="0" applyFont="1" applyFill="1" applyBorder="1" applyAlignment="1">
      <alignment horizontal="left" vertical="center"/>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20" fillId="2" borderId="10" xfId="1" applyFont="1" applyFill="1" applyBorder="1" applyAlignment="1" applyProtection="1">
      <alignment horizontal="left" vertical="center" wrapText="1"/>
    </xf>
    <xf numFmtId="0" fontId="20" fillId="2" borderId="4" xfId="1" applyFont="1" applyFill="1" applyBorder="1" applyAlignment="1" applyProtection="1">
      <alignment horizontal="left" vertical="center" wrapText="1"/>
    </xf>
    <xf numFmtId="0" fontId="20" fillId="2" borderId="9" xfId="1" applyFont="1" applyFill="1" applyBorder="1" applyAlignment="1" applyProtection="1">
      <alignment horizontal="left" vertical="center" wrapText="1"/>
    </xf>
    <xf numFmtId="0" fontId="13" fillId="2" borderId="0" xfId="0" applyFont="1" applyFill="1" applyBorder="1" applyAlignment="1">
      <alignment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13" fillId="2" borderId="6" xfId="1" applyFont="1" applyFill="1" applyBorder="1" applyAlignment="1" applyProtection="1">
      <alignment horizontal="left" vertical="center" wrapText="1"/>
    </xf>
    <xf numFmtId="0" fontId="13" fillId="2" borderId="7" xfId="1" applyFont="1" applyFill="1" applyBorder="1" applyAlignment="1" applyProtection="1">
      <alignment horizontal="left" vertical="center" wrapText="1"/>
    </xf>
    <xf numFmtId="0" fontId="7" fillId="2" borderId="0" xfId="1" applyFont="1" applyFill="1" applyBorder="1" applyAlignment="1" applyProtection="1">
      <alignment horizontal="left" vertical="top" wrapText="1"/>
    </xf>
    <xf numFmtId="0" fontId="7" fillId="2" borderId="8" xfId="1" applyFont="1" applyFill="1" applyBorder="1" applyAlignment="1" applyProtection="1">
      <alignment horizontal="left" vertical="top" wrapText="1"/>
    </xf>
    <xf numFmtId="0" fontId="13" fillId="2" borderId="1" xfId="1" applyFont="1" applyFill="1" applyBorder="1" applyAlignment="1" applyProtection="1">
      <alignment horizontal="left" vertical="center" wrapText="1"/>
    </xf>
    <xf numFmtId="0" fontId="7" fillId="2" borderId="11" xfId="1" applyFont="1" applyFill="1" applyBorder="1" applyAlignment="1" applyProtection="1">
      <alignment vertical="top" wrapText="1"/>
    </xf>
    <xf numFmtId="0" fontId="7" fillId="2" borderId="0" xfId="1" applyFont="1" applyFill="1" applyBorder="1" applyAlignment="1" applyProtection="1">
      <alignment vertical="top" wrapText="1"/>
    </xf>
    <xf numFmtId="0" fontId="7" fillId="2" borderId="8" xfId="1" applyFont="1" applyFill="1" applyBorder="1" applyAlignment="1" applyProtection="1">
      <alignment vertical="top" wrapText="1"/>
    </xf>
    <xf numFmtId="0" fontId="7" fillId="2" borderId="0" xfId="1" applyFont="1" applyFill="1" applyBorder="1" applyAlignment="1" applyProtection="1"/>
    <xf numFmtId="0" fontId="7" fillId="2" borderId="8" xfId="1" applyFont="1" applyFill="1" applyBorder="1" applyAlignment="1" applyProtection="1"/>
    <xf numFmtId="0" fontId="7" fillId="3" borderId="2" xfId="1" applyFont="1" applyFill="1" applyBorder="1" applyAlignment="1" applyProtection="1">
      <alignment horizontal="left" vertical="center" wrapText="1"/>
    </xf>
    <xf numFmtId="0" fontId="7" fillId="3" borderId="5" xfId="1" applyFont="1" applyFill="1" applyBorder="1" applyAlignment="1" applyProtection="1">
      <alignment horizontal="left" vertical="center" wrapText="1"/>
    </xf>
    <xf numFmtId="0" fontId="7" fillId="3" borderId="3" xfId="1" applyFont="1" applyFill="1" applyBorder="1" applyAlignment="1" applyProtection="1">
      <alignment horizontal="left" vertical="center" wrapText="1"/>
    </xf>
    <xf numFmtId="0" fontId="10" fillId="0" borderId="0" xfId="0" applyFont="1" applyAlignment="1">
      <alignment horizontal="center" wrapText="1"/>
    </xf>
    <xf numFmtId="0" fontId="11" fillId="0" borderId="0" xfId="0" applyFont="1" applyAlignment="1">
      <alignment horizontal="center" wrapText="1"/>
    </xf>
    <xf numFmtId="0" fontId="9" fillId="2" borderId="0" xfId="1" applyFont="1" applyFill="1" applyBorder="1" applyAlignment="1" applyProtection="1"/>
    <xf numFmtId="0" fontId="9" fillId="2" borderId="8" xfId="1" applyFont="1" applyFill="1" applyBorder="1" applyAlignment="1" applyProtection="1"/>
    <xf numFmtId="0" fontId="18" fillId="2" borderId="2" xfId="1" applyFont="1" applyFill="1" applyBorder="1" applyAlignment="1" applyProtection="1">
      <alignment horizontal="center" vertical="top" wrapText="1"/>
    </xf>
    <xf numFmtId="0" fontId="19" fillId="2" borderId="5" xfId="1" applyFont="1" applyFill="1" applyBorder="1" applyAlignment="1" applyProtection="1">
      <alignment horizontal="center" vertical="top" wrapText="1"/>
    </xf>
    <xf numFmtId="0" fontId="19" fillId="2" borderId="3" xfId="1" applyFont="1" applyFill="1" applyBorder="1" applyAlignment="1" applyProtection="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Border="1" applyAlignment="1">
      <alignment horizontal="center" vertical="top" wrapText="1"/>
    </xf>
    <xf numFmtId="0" fontId="1" fillId="2" borderId="2" xfId="0" applyFont="1" applyFill="1"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13" fillId="2" borderId="0" xfId="0" applyFont="1" applyFill="1" applyBorder="1" applyAlignment="1">
      <alignment horizontal="left" vertical="center" wrapText="1"/>
    </xf>
    <xf numFmtId="0" fontId="13" fillId="0" borderId="2" xfId="1" applyFont="1" applyFill="1" applyBorder="1" applyAlignment="1" applyProtection="1">
      <alignment horizontal="left" vertical="center" wrapText="1"/>
    </xf>
    <xf numFmtId="0" fontId="13" fillId="0" borderId="5"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24" fillId="2" borderId="0" xfId="1" applyFont="1" applyFill="1" applyBorder="1" applyAlignment="1" applyProtection="1">
      <alignment horizontal="justify" vertical="center" wrapText="1"/>
    </xf>
    <xf numFmtId="0" fontId="19" fillId="2" borderId="6" xfId="1" applyFont="1" applyFill="1" applyBorder="1" applyAlignment="1" applyProtection="1">
      <alignment horizontal="justify" vertical="center" wrapText="1"/>
    </xf>
  </cellXfs>
  <cellStyles count="2">
    <cellStyle name="Normal" xfId="0" builtinId="0"/>
    <cellStyle name="Paprastas_Lapas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38</xdr:row>
      <xdr:rowOff>0</xdr:rowOff>
    </xdr:from>
    <xdr:to>
      <xdr:col>6</xdr:col>
      <xdr:colOff>76200</xdr:colOff>
      <xdr:row>38</xdr:row>
      <xdr:rowOff>190500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38</xdr:row>
      <xdr:rowOff>190500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38</xdr:row>
      <xdr:rowOff>190500</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40</xdr:row>
      <xdr:rowOff>0</xdr:rowOff>
    </xdr:from>
    <xdr:ext cx="76200" cy="190500"/>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190500"/>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190500"/>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280</xdr:row>
      <xdr:rowOff>0</xdr:rowOff>
    </xdr:from>
    <xdr:to>
      <xdr:col>4</xdr:col>
      <xdr:colOff>76200</xdr:colOff>
      <xdr:row>280</xdr:row>
      <xdr:rowOff>190500</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280</xdr:row>
      <xdr:rowOff>0</xdr:rowOff>
    </xdr:from>
    <xdr:to>
      <xdr:col>4</xdr:col>
      <xdr:colOff>76200</xdr:colOff>
      <xdr:row>282</xdr:row>
      <xdr:rowOff>9525</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280</xdr:row>
      <xdr:rowOff>0</xdr:rowOff>
    </xdr:from>
    <xdr:to>
      <xdr:col>4</xdr:col>
      <xdr:colOff>76200</xdr:colOff>
      <xdr:row>282</xdr:row>
      <xdr:rowOff>9525</xdr:rowOff>
    </xdr:to>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280</xdr:row>
      <xdr:rowOff>0</xdr:rowOff>
    </xdr:from>
    <xdr:to>
      <xdr:col>2</xdr:col>
      <xdr:colOff>76200</xdr:colOff>
      <xdr:row>280</xdr:row>
      <xdr:rowOff>190500</xdr:rowOff>
    </xdr:to>
    <xdr:sp macro="" textlink="">
      <xdr:nvSpPr>
        <xdr:cNvPr id="26" name="Text Box 4">
          <a:extLst>
            <a:ext uri="{FF2B5EF4-FFF2-40B4-BE49-F238E27FC236}">
              <a16:creationId xmlns:a16="http://schemas.microsoft.com/office/drawing/2014/main" id="{00000000-0008-0000-0000-00001A000000}"/>
            </a:ext>
          </a:extLst>
        </xdr:cNvPr>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280</xdr:row>
      <xdr:rowOff>0</xdr:rowOff>
    </xdr:from>
    <xdr:to>
      <xdr:col>2</xdr:col>
      <xdr:colOff>76200</xdr:colOff>
      <xdr:row>282</xdr:row>
      <xdr:rowOff>9525</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280</xdr:row>
      <xdr:rowOff>0</xdr:rowOff>
    </xdr:from>
    <xdr:to>
      <xdr:col>2</xdr:col>
      <xdr:colOff>76200</xdr:colOff>
      <xdr:row>282</xdr:row>
      <xdr:rowOff>9525</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280</xdr:row>
      <xdr:rowOff>0</xdr:rowOff>
    </xdr:from>
    <xdr:to>
      <xdr:col>4</xdr:col>
      <xdr:colOff>76200</xdr:colOff>
      <xdr:row>280</xdr:row>
      <xdr:rowOff>190500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7"/>
  <sheetViews>
    <sheetView tabSelected="1" zoomScaleNormal="100" workbookViewId="0">
      <selection activeCell="A302" sqref="A302:I302"/>
    </sheetView>
  </sheetViews>
  <sheetFormatPr defaultColWidth="8.85546875" defaultRowHeight="15.75" x14ac:dyDescent="0.25"/>
  <cols>
    <col min="1" max="1" width="5.28515625" style="1" customWidth="1"/>
    <col min="2" max="2" width="25.28515625" style="1" customWidth="1"/>
    <col min="3" max="3" width="15.140625" style="1" customWidth="1"/>
    <col min="4" max="5" width="14.7109375" style="1" customWidth="1"/>
    <col min="6" max="6" width="7.85546875" style="1" customWidth="1"/>
    <col min="7" max="8" width="10.28515625" style="1" customWidth="1"/>
    <col min="9" max="9" width="22.28515625" style="5" customWidth="1"/>
    <col min="10" max="11" width="11.5703125" style="1" customWidth="1"/>
    <col min="12" max="13" width="8.85546875" style="1"/>
    <col min="14" max="14" width="10.42578125" style="1" bestFit="1" customWidth="1"/>
    <col min="15" max="17" width="8.85546875" style="1"/>
    <col min="18" max="18" width="10.5703125" style="1" bestFit="1" customWidth="1"/>
    <col min="19" max="16384" width="8.85546875" style="1"/>
  </cols>
  <sheetData>
    <row r="1" spans="1:9" x14ac:dyDescent="0.25">
      <c r="A1" s="189"/>
      <c r="B1" s="189"/>
      <c r="C1" s="189"/>
      <c r="D1" s="190"/>
      <c r="E1" s="190"/>
      <c r="F1" s="190"/>
      <c r="G1" s="190"/>
      <c r="H1" s="190"/>
      <c r="I1" s="190"/>
    </row>
    <row r="2" spans="1:9" ht="26.45" customHeight="1" x14ac:dyDescent="0.25">
      <c r="A2" s="6"/>
      <c r="B2" s="6"/>
      <c r="C2" s="6"/>
      <c r="D2" s="6"/>
      <c r="E2" s="6"/>
      <c r="F2" s="6"/>
      <c r="G2" s="6"/>
      <c r="H2" s="199" t="s">
        <v>72</v>
      </c>
      <c r="I2" s="199"/>
    </row>
    <row r="3" spans="1:9" ht="26.45" customHeight="1" x14ac:dyDescent="0.25">
      <c r="A3" s="196"/>
      <c r="B3" s="197"/>
      <c r="C3" s="197"/>
      <c r="D3" s="197"/>
      <c r="E3" s="197"/>
      <c r="F3" s="197"/>
      <c r="G3" s="197"/>
      <c r="H3" s="197"/>
      <c r="I3" s="198"/>
    </row>
    <row r="4" spans="1:9" ht="19.5" customHeight="1" x14ac:dyDescent="0.25">
      <c r="A4" s="147" t="s">
        <v>8</v>
      </c>
      <c r="B4" s="147"/>
      <c r="C4" s="147"/>
      <c r="D4" s="148"/>
      <c r="E4" s="148"/>
      <c r="F4" s="148"/>
      <c r="G4" s="148"/>
      <c r="H4" s="148"/>
      <c r="I4" s="149"/>
    </row>
    <row r="5" spans="1:9" ht="20.25" customHeight="1" x14ac:dyDescent="0.25">
      <c r="A5" s="150" t="s">
        <v>96</v>
      </c>
      <c r="B5" s="150"/>
      <c r="C5" s="150"/>
      <c r="D5" s="151"/>
      <c r="E5" s="151"/>
      <c r="F5" s="151"/>
      <c r="G5" s="151"/>
      <c r="H5" s="151"/>
      <c r="I5" s="152"/>
    </row>
    <row r="6" spans="1:9" ht="14.25" customHeight="1" x14ac:dyDescent="0.25">
      <c r="A6" s="153" t="s">
        <v>2</v>
      </c>
      <c r="B6" s="153"/>
      <c r="C6" s="153"/>
      <c r="D6" s="154"/>
      <c r="E6" s="154"/>
      <c r="F6" s="154"/>
      <c r="G6" s="154"/>
      <c r="H6" s="154"/>
      <c r="I6" s="155"/>
    </row>
    <row r="7" spans="1:9" ht="18" customHeight="1" x14ac:dyDescent="0.25">
      <c r="A7" s="156" t="s">
        <v>7</v>
      </c>
      <c r="B7" s="157"/>
      <c r="C7" s="157"/>
      <c r="D7" s="158"/>
      <c r="E7" s="158"/>
      <c r="F7" s="158"/>
      <c r="G7" s="158"/>
      <c r="H7" s="158"/>
      <c r="I7" s="159"/>
    </row>
    <row r="8" spans="1:9" ht="33.75" customHeight="1" x14ac:dyDescent="0.25">
      <c r="A8" s="160" t="s">
        <v>105</v>
      </c>
      <c r="B8" s="161"/>
      <c r="C8" s="161"/>
      <c r="D8" s="162"/>
      <c r="E8" s="162"/>
      <c r="F8" s="162"/>
      <c r="G8" s="162"/>
      <c r="H8" s="162"/>
      <c r="I8" s="163"/>
    </row>
    <row r="9" spans="1:9" x14ac:dyDescent="0.25">
      <c r="A9" s="164" t="s">
        <v>5</v>
      </c>
      <c r="B9" s="165"/>
      <c r="C9" s="165"/>
      <c r="D9" s="166"/>
      <c r="E9" s="166"/>
      <c r="F9" s="166"/>
      <c r="G9" s="166"/>
      <c r="H9" s="166"/>
      <c r="I9" s="167"/>
    </row>
    <row r="10" spans="1:9" x14ac:dyDescent="0.25">
      <c r="A10" s="200" t="s">
        <v>6</v>
      </c>
      <c r="B10" s="201"/>
      <c r="C10" s="201"/>
      <c r="D10" s="202"/>
      <c r="E10" s="202"/>
      <c r="F10" s="202"/>
      <c r="G10" s="202"/>
      <c r="H10" s="202"/>
      <c r="I10" s="203"/>
    </row>
    <row r="11" spans="1:9" x14ac:dyDescent="0.25">
      <c r="A11" s="172"/>
      <c r="B11" s="173"/>
      <c r="C11" s="173"/>
      <c r="D11" s="174"/>
      <c r="E11" s="174"/>
      <c r="F11" s="174"/>
      <c r="G11" s="174"/>
      <c r="H11" s="174"/>
      <c r="I11" s="175"/>
    </row>
    <row r="12" spans="1:9" x14ac:dyDescent="0.25">
      <c r="A12" s="172" t="s">
        <v>3</v>
      </c>
      <c r="B12" s="173"/>
      <c r="C12" s="173"/>
      <c r="D12" s="174"/>
      <c r="E12" s="174"/>
      <c r="F12" s="174"/>
      <c r="G12" s="174"/>
      <c r="H12" s="174"/>
      <c r="I12" s="175"/>
    </row>
    <row r="13" spans="1:9" ht="27.75" customHeight="1" x14ac:dyDescent="0.25">
      <c r="A13" s="186" t="s">
        <v>18</v>
      </c>
      <c r="B13" s="187"/>
      <c r="C13" s="187"/>
      <c r="D13" s="187"/>
      <c r="E13" s="188"/>
      <c r="F13" s="17"/>
      <c r="G13" s="18"/>
      <c r="H13" s="18"/>
      <c r="I13" s="19"/>
    </row>
    <row r="14" spans="1:9" ht="15.75" customHeight="1" x14ac:dyDescent="0.25">
      <c r="A14" s="186" t="s">
        <v>11</v>
      </c>
      <c r="B14" s="187"/>
      <c r="C14" s="187"/>
      <c r="D14" s="187"/>
      <c r="E14" s="188"/>
      <c r="F14" s="127"/>
      <c r="G14" s="128"/>
      <c r="H14" s="128"/>
      <c r="I14" s="129"/>
    </row>
    <row r="15" spans="1:9" ht="20.25" customHeight="1" x14ac:dyDescent="0.25">
      <c r="A15" s="186" t="s">
        <v>14</v>
      </c>
      <c r="B15" s="187"/>
      <c r="C15" s="187"/>
      <c r="D15" s="187"/>
      <c r="E15" s="188"/>
      <c r="F15" s="17"/>
      <c r="G15" s="18"/>
      <c r="H15" s="18"/>
      <c r="I15" s="19"/>
    </row>
    <row r="16" spans="1:9" ht="17.25" customHeight="1" x14ac:dyDescent="0.25">
      <c r="A16" s="186" t="s">
        <v>12</v>
      </c>
      <c r="B16" s="187"/>
      <c r="C16" s="187"/>
      <c r="D16" s="187"/>
      <c r="E16" s="188"/>
      <c r="F16" s="127"/>
      <c r="G16" s="128"/>
      <c r="H16" s="128"/>
      <c r="I16" s="129"/>
    </row>
    <row r="17" spans="1:18" ht="37.5" customHeight="1" x14ac:dyDescent="0.25">
      <c r="A17" s="186" t="s">
        <v>19</v>
      </c>
      <c r="B17" s="187"/>
      <c r="C17" s="187"/>
      <c r="D17" s="187"/>
      <c r="E17" s="188"/>
      <c r="F17" s="127"/>
      <c r="G17" s="128"/>
      <c r="H17" s="128"/>
      <c r="I17" s="129"/>
    </row>
    <row r="18" spans="1:18" ht="77.25" customHeight="1" x14ac:dyDescent="0.25">
      <c r="A18" s="186" t="s">
        <v>17</v>
      </c>
      <c r="B18" s="187"/>
      <c r="C18" s="187"/>
      <c r="D18" s="187"/>
      <c r="E18" s="188"/>
      <c r="F18" s="17"/>
      <c r="G18" s="18"/>
      <c r="H18" s="18"/>
      <c r="I18" s="19"/>
    </row>
    <row r="19" spans="1:18" ht="20.25" customHeight="1" x14ac:dyDescent="0.25">
      <c r="A19" s="186" t="s">
        <v>13</v>
      </c>
      <c r="B19" s="187"/>
      <c r="C19" s="187"/>
      <c r="D19" s="187"/>
      <c r="E19" s="188"/>
      <c r="F19" s="17"/>
      <c r="G19" s="18"/>
      <c r="H19" s="18"/>
      <c r="I19" s="19"/>
    </row>
    <row r="20" spans="1:18" ht="33" customHeight="1" x14ac:dyDescent="0.25">
      <c r="A20" s="186" t="s">
        <v>20</v>
      </c>
      <c r="B20" s="187"/>
      <c r="C20" s="187"/>
      <c r="D20" s="187"/>
      <c r="E20" s="188"/>
      <c r="F20" s="17"/>
      <c r="G20" s="18"/>
      <c r="H20" s="18"/>
      <c r="I20" s="19"/>
    </row>
    <row r="21" spans="1:18" ht="48" customHeight="1" x14ac:dyDescent="0.25">
      <c r="A21" s="186" t="s">
        <v>21</v>
      </c>
      <c r="B21" s="187"/>
      <c r="C21" s="187"/>
      <c r="D21" s="187"/>
      <c r="E21" s="188"/>
      <c r="F21" s="21"/>
      <c r="G21" s="18"/>
      <c r="H21" s="18"/>
      <c r="I21" s="19"/>
    </row>
    <row r="22" spans="1:18" ht="92.25" customHeight="1" x14ac:dyDescent="0.25">
      <c r="A22" s="186" t="s">
        <v>87</v>
      </c>
      <c r="B22" s="187"/>
      <c r="C22" s="187"/>
      <c r="D22" s="187"/>
      <c r="E22" s="188"/>
      <c r="F22" s="193"/>
      <c r="G22" s="194"/>
      <c r="H22" s="194"/>
      <c r="I22" s="195"/>
    </row>
    <row r="23" spans="1:18" s="22" customFormat="1" ht="21.75" customHeight="1" x14ac:dyDescent="0.25">
      <c r="A23" s="176" t="s">
        <v>22</v>
      </c>
      <c r="B23" s="176"/>
      <c r="C23" s="176"/>
      <c r="D23" s="176"/>
      <c r="E23" s="176"/>
      <c r="F23" s="176"/>
      <c r="G23" s="176"/>
      <c r="H23" s="176"/>
      <c r="I23" s="177"/>
    </row>
    <row r="24" spans="1:18" ht="13.5" customHeight="1" x14ac:dyDescent="0.25">
      <c r="A24" s="23" t="s">
        <v>4</v>
      </c>
      <c r="B24" s="23"/>
      <c r="C24" s="23"/>
      <c r="D24" s="23"/>
      <c r="E24" s="23"/>
      <c r="F24" s="23"/>
      <c r="G24" s="23"/>
      <c r="H24" s="23"/>
      <c r="I24" s="20"/>
    </row>
    <row r="25" spans="1:18" ht="14.25" customHeight="1" x14ac:dyDescent="0.25">
      <c r="A25" s="191" t="s">
        <v>23</v>
      </c>
      <c r="B25" s="191"/>
      <c r="C25" s="191"/>
      <c r="D25" s="191"/>
      <c r="E25" s="191"/>
      <c r="F25" s="191"/>
      <c r="G25" s="191"/>
      <c r="H25" s="191"/>
      <c r="I25" s="192"/>
    </row>
    <row r="26" spans="1:18" ht="13.5" customHeight="1" x14ac:dyDescent="0.25">
      <c r="A26" s="191" t="s">
        <v>88</v>
      </c>
      <c r="B26" s="191"/>
      <c r="C26" s="191"/>
      <c r="D26" s="191"/>
      <c r="E26" s="191"/>
      <c r="F26" s="191"/>
      <c r="G26" s="191"/>
      <c r="H26" s="191"/>
      <c r="I26" s="192"/>
    </row>
    <row r="27" spans="1:18" ht="51" customHeight="1" x14ac:dyDescent="0.25">
      <c r="A27" s="181" t="s">
        <v>24</v>
      </c>
      <c r="B27" s="182"/>
      <c r="C27" s="182"/>
      <c r="D27" s="182"/>
      <c r="E27" s="182"/>
      <c r="F27" s="182"/>
      <c r="G27" s="182"/>
      <c r="H27" s="182"/>
      <c r="I27" s="183"/>
    </row>
    <row r="28" spans="1:18" ht="15.75" customHeight="1" x14ac:dyDescent="0.25">
      <c r="A28" s="178" t="s">
        <v>16</v>
      </c>
      <c r="B28" s="178"/>
      <c r="C28" s="178"/>
      <c r="D28" s="178"/>
      <c r="E28" s="178"/>
      <c r="F28" s="178"/>
      <c r="G28" s="178"/>
      <c r="H28" s="178"/>
      <c r="I28" s="179"/>
    </row>
    <row r="29" spans="1:18" ht="15.75" customHeight="1" x14ac:dyDescent="0.25">
      <c r="A29" s="184" t="s">
        <v>25</v>
      </c>
      <c r="B29" s="184"/>
      <c r="C29" s="184"/>
      <c r="D29" s="184"/>
      <c r="E29" s="184"/>
      <c r="F29" s="184"/>
      <c r="G29" s="184"/>
      <c r="H29" s="184"/>
      <c r="I29" s="185"/>
    </row>
    <row r="30" spans="1:18" ht="22.5" customHeight="1" x14ac:dyDescent="0.25">
      <c r="A30" s="57" t="s">
        <v>59</v>
      </c>
      <c r="B30" s="57"/>
      <c r="C30" s="57"/>
      <c r="D30" s="57"/>
      <c r="E30" s="57"/>
      <c r="F30" s="57"/>
      <c r="G30" s="57"/>
      <c r="H30" s="57"/>
      <c r="I30" s="58"/>
    </row>
    <row r="31" spans="1:18" s="62" customFormat="1" ht="21.75" customHeight="1" x14ac:dyDescent="0.25">
      <c r="A31" s="91"/>
      <c r="B31" s="91"/>
      <c r="C31" s="91"/>
      <c r="D31" s="91"/>
      <c r="E31" s="91"/>
      <c r="F31" s="91"/>
      <c r="G31" s="91"/>
      <c r="H31" s="91"/>
      <c r="I31" s="92"/>
      <c r="J31" s="23"/>
      <c r="K31" s="23"/>
      <c r="L31" s="23"/>
      <c r="M31" s="23"/>
      <c r="N31" s="23"/>
      <c r="O31" s="23"/>
      <c r="P31" s="23"/>
      <c r="Q31" s="23"/>
      <c r="R31" s="23"/>
    </row>
    <row r="32" spans="1:18" ht="15.75" customHeight="1" x14ac:dyDescent="0.25">
      <c r="A32" s="23"/>
      <c r="B32" s="23"/>
      <c r="C32" s="23"/>
      <c r="D32" s="23"/>
      <c r="E32" s="23"/>
      <c r="F32" s="23"/>
      <c r="G32" s="23"/>
      <c r="H32" s="23"/>
      <c r="I32" s="23"/>
    </row>
    <row r="33" spans="1:18" ht="20.25" customHeight="1" x14ac:dyDescent="0.25">
      <c r="A33" s="180" t="s">
        <v>106</v>
      </c>
      <c r="B33" s="180"/>
      <c r="C33" s="180"/>
      <c r="D33" s="180"/>
      <c r="E33" s="180"/>
      <c r="F33" s="180"/>
      <c r="G33" s="180"/>
      <c r="H33" s="180"/>
      <c r="I33" s="180"/>
    </row>
    <row r="34" spans="1:18" ht="20.25" customHeight="1" x14ac:dyDescent="0.25">
      <c r="A34" s="168" t="s">
        <v>90</v>
      </c>
      <c r="B34" s="169"/>
      <c r="C34" s="169"/>
      <c r="D34" s="169"/>
      <c r="E34" s="169"/>
      <c r="F34" s="169"/>
      <c r="G34" s="169"/>
      <c r="H34" s="169"/>
      <c r="I34" s="170"/>
    </row>
    <row r="35" spans="1:18" s="2" customFormat="1" ht="104.25" customHeight="1" x14ac:dyDescent="0.25">
      <c r="A35" s="7" t="s">
        <v>0</v>
      </c>
      <c r="B35" s="7" t="s">
        <v>15</v>
      </c>
      <c r="C35" s="7" t="s">
        <v>89</v>
      </c>
      <c r="D35" s="7" t="s">
        <v>27</v>
      </c>
      <c r="E35" s="7" t="s">
        <v>9</v>
      </c>
      <c r="F35" s="7" t="s">
        <v>29</v>
      </c>
      <c r="G35" s="24" t="s">
        <v>31</v>
      </c>
      <c r="H35" s="24" t="s">
        <v>30</v>
      </c>
      <c r="I35" s="8" t="s">
        <v>33</v>
      </c>
    </row>
    <row r="36" spans="1:18" s="2" customFormat="1" ht="30" customHeight="1" x14ac:dyDescent="0.25">
      <c r="A36" s="34" t="s">
        <v>28</v>
      </c>
      <c r="B36" s="28" t="s">
        <v>107</v>
      </c>
      <c r="C36" s="34"/>
      <c r="D36" s="35"/>
      <c r="E36" s="36" t="s">
        <v>1</v>
      </c>
      <c r="F36" s="37">
        <v>160</v>
      </c>
      <c r="G36" s="32">
        <v>0</v>
      </c>
      <c r="H36" s="32">
        <f>G36*1.21</f>
        <v>0</v>
      </c>
      <c r="I36" s="38">
        <f t="shared" ref="I36" si="0">F36*G36</f>
        <v>0</v>
      </c>
      <c r="K36" s="9"/>
      <c r="Q36" s="12"/>
      <c r="R36" s="11"/>
    </row>
    <row r="37" spans="1:18" s="2" customFormat="1" ht="16.5" customHeight="1" x14ac:dyDescent="0.25">
      <c r="A37" s="117" t="s">
        <v>35</v>
      </c>
      <c r="B37" s="118"/>
      <c r="C37" s="118"/>
      <c r="D37" s="118"/>
      <c r="E37" s="118"/>
      <c r="F37" s="118"/>
      <c r="G37" s="118"/>
      <c r="H37" s="119"/>
      <c r="I37" s="15">
        <f>SUM(I36:I36)</f>
        <v>0</v>
      </c>
      <c r="K37" s="10"/>
      <c r="R37" s="11"/>
    </row>
    <row r="38" spans="1:18" s="2" customFormat="1" ht="16.5" customHeight="1" x14ac:dyDescent="0.25">
      <c r="A38" s="117" t="s">
        <v>10</v>
      </c>
      <c r="B38" s="118"/>
      <c r="C38" s="118"/>
      <c r="D38" s="118"/>
      <c r="E38" s="118"/>
      <c r="F38" s="118"/>
      <c r="G38" s="118"/>
      <c r="H38" s="119"/>
      <c r="I38" s="15">
        <f>I37*0.21</f>
        <v>0</v>
      </c>
    </row>
    <row r="39" spans="1:18" s="2" customFormat="1" ht="16.5" customHeight="1" x14ac:dyDescent="0.25">
      <c r="A39" s="116" t="s">
        <v>73</v>
      </c>
      <c r="B39" s="116"/>
      <c r="C39" s="116"/>
      <c r="D39" s="116"/>
      <c r="E39" s="116"/>
      <c r="F39" s="116"/>
      <c r="G39" s="116"/>
      <c r="H39" s="116"/>
      <c r="I39" s="16">
        <f>I37+I38</f>
        <v>0</v>
      </c>
    </row>
    <row r="40" spans="1:18" s="2" customFormat="1" ht="30" customHeight="1" x14ac:dyDescent="0.25">
      <c r="A40" s="171" t="s">
        <v>108</v>
      </c>
      <c r="B40" s="171"/>
      <c r="C40" s="171"/>
      <c r="D40" s="171"/>
      <c r="E40" s="171"/>
      <c r="F40" s="171"/>
      <c r="G40" s="171"/>
      <c r="H40" s="171"/>
      <c r="I40" s="171"/>
    </row>
    <row r="41" spans="1:18" ht="10.5" customHeight="1" x14ac:dyDescent="0.25"/>
    <row r="42" spans="1:18" x14ac:dyDescent="0.25">
      <c r="A42" s="137" t="s">
        <v>109</v>
      </c>
      <c r="B42" s="138"/>
      <c r="C42" s="138"/>
      <c r="D42" s="138"/>
      <c r="E42" s="138"/>
      <c r="F42" s="138"/>
      <c r="G42" s="138"/>
      <c r="H42" s="138"/>
      <c r="I42" s="139"/>
    </row>
    <row r="43" spans="1:18" x14ac:dyDescent="0.25">
      <c r="A43" s="140" t="s">
        <v>90</v>
      </c>
      <c r="B43" s="138"/>
      <c r="C43" s="138"/>
      <c r="D43" s="138"/>
      <c r="E43" s="138"/>
      <c r="F43" s="138"/>
      <c r="G43" s="138"/>
      <c r="H43" s="138"/>
      <c r="I43" s="139"/>
    </row>
    <row r="44" spans="1:18" ht="78.75" x14ac:dyDescent="0.25">
      <c r="A44" s="7" t="s">
        <v>0</v>
      </c>
      <c r="B44" s="7" t="s">
        <v>15</v>
      </c>
      <c r="C44" s="7" t="s">
        <v>26</v>
      </c>
      <c r="D44" s="7" t="s">
        <v>27</v>
      </c>
      <c r="E44" s="7" t="s">
        <v>9</v>
      </c>
      <c r="F44" s="7" t="s">
        <v>29</v>
      </c>
      <c r="G44" s="24" t="s">
        <v>31</v>
      </c>
      <c r="H44" s="24" t="s">
        <v>30</v>
      </c>
      <c r="I44" s="8" t="s">
        <v>33</v>
      </c>
    </row>
    <row r="45" spans="1:18" x14ac:dyDescent="0.25">
      <c r="A45" s="4" t="s">
        <v>28</v>
      </c>
      <c r="B45" s="39" t="s">
        <v>110</v>
      </c>
      <c r="C45" s="29"/>
      <c r="D45" s="30"/>
      <c r="E45" s="31" t="s">
        <v>1</v>
      </c>
      <c r="F45" s="25">
        <v>100</v>
      </c>
      <c r="G45" s="32">
        <v>0</v>
      </c>
      <c r="H45" s="32">
        <f>G45*1.21</f>
        <v>0</v>
      </c>
      <c r="I45" s="33">
        <f t="shared" ref="I45" si="1">F45*G45</f>
        <v>0</v>
      </c>
    </row>
    <row r="46" spans="1:18" x14ac:dyDescent="0.25">
      <c r="A46" s="117" t="s">
        <v>32</v>
      </c>
      <c r="B46" s="118"/>
      <c r="C46" s="118"/>
      <c r="D46" s="118"/>
      <c r="E46" s="118"/>
      <c r="F46" s="118"/>
      <c r="G46" s="118"/>
      <c r="H46" s="119"/>
      <c r="I46" s="15">
        <f>SUM(I45:I45)</f>
        <v>0</v>
      </c>
    </row>
    <row r="47" spans="1:18" x14ac:dyDescent="0.25">
      <c r="A47" s="117" t="s">
        <v>10</v>
      </c>
      <c r="B47" s="118"/>
      <c r="C47" s="118"/>
      <c r="D47" s="118"/>
      <c r="E47" s="118"/>
      <c r="F47" s="118"/>
      <c r="G47" s="118"/>
      <c r="H47" s="119"/>
      <c r="I47" s="15">
        <f>I46*0.21</f>
        <v>0</v>
      </c>
    </row>
    <row r="48" spans="1:18" x14ac:dyDescent="0.25">
      <c r="A48" s="116" t="s">
        <v>74</v>
      </c>
      <c r="B48" s="116"/>
      <c r="C48" s="116"/>
      <c r="D48" s="116"/>
      <c r="E48" s="116"/>
      <c r="F48" s="116"/>
      <c r="G48" s="116"/>
      <c r="H48" s="116"/>
      <c r="I48" s="16">
        <f>I46+I47</f>
        <v>0</v>
      </c>
    </row>
    <row r="49" spans="1:9" x14ac:dyDescent="0.25">
      <c r="A49" s="79" t="s">
        <v>111</v>
      </c>
      <c r="B49" s="79"/>
      <c r="C49" s="79"/>
      <c r="D49" s="79"/>
      <c r="E49" s="79"/>
      <c r="F49" s="79"/>
      <c r="G49" s="79"/>
      <c r="H49" s="79"/>
      <c r="I49" s="79"/>
    </row>
    <row r="51" spans="1:9" x14ac:dyDescent="0.25">
      <c r="A51" s="137" t="s">
        <v>112</v>
      </c>
      <c r="B51" s="138"/>
      <c r="C51" s="138"/>
      <c r="D51" s="138"/>
      <c r="E51" s="138"/>
      <c r="F51" s="138"/>
      <c r="G51" s="138"/>
      <c r="H51" s="138"/>
      <c r="I51" s="139"/>
    </row>
    <row r="52" spans="1:9" ht="15.75" customHeight="1" x14ac:dyDescent="0.25">
      <c r="A52" s="140" t="s">
        <v>90</v>
      </c>
      <c r="B52" s="141"/>
      <c r="C52" s="141"/>
      <c r="D52" s="141"/>
      <c r="E52" s="141"/>
      <c r="F52" s="141"/>
      <c r="G52" s="141"/>
      <c r="H52" s="141"/>
      <c r="I52" s="142"/>
    </row>
    <row r="53" spans="1:9" ht="78.75" x14ac:dyDescent="0.25">
      <c r="A53" s="7" t="s">
        <v>0</v>
      </c>
      <c r="B53" s="7" t="s">
        <v>15</v>
      </c>
      <c r="C53" s="7" t="s">
        <v>89</v>
      </c>
      <c r="D53" s="7" t="s">
        <v>27</v>
      </c>
      <c r="E53" s="7" t="s">
        <v>9</v>
      </c>
      <c r="F53" s="7" t="s">
        <v>29</v>
      </c>
      <c r="G53" s="24" t="s">
        <v>31</v>
      </c>
      <c r="H53" s="24" t="s">
        <v>30</v>
      </c>
      <c r="I53" s="8" t="s">
        <v>34</v>
      </c>
    </row>
    <row r="54" spans="1:9" ht="31.5" x14ac:dyDescent="0.25">
      <c r="A54" s="29" t="s">
        <v>28</v>
      </c>
      <c r="B54" s="28" t="s">
        <v>113</v>
      </c>
      <c r="C54" s="29"/>
      <c r="D54" s="30"/>
      <c r="E54" s="31" t="s">
        <v>1</v>
      </c>
      <c r="F54" s="25">
        <v>500</v>
      </c>
      <c r="G54" s="32">
        <v>0</v>
      </c>
      <c r="H54" s="32">
        <f>G54*1.21</f>
        <v>0</v>
      </c>
      <c r="I54" s="33">
        <f t="shared" ref="I54" si="2">F54*G54</f>
        <v>0</v>
      </c>
    </row>
    <row r="55" spans="1:9" x14ac:dyDescent="0.25">
      <c r="A55" s="117" t="s">
        <v>36</v>
      </c>
      <c r="B55" s="118"/>
      <c r="C55" s="118"/>
      <c r="D55" s="118"/>
      <c r="E55" s="118"/>
      <c r="F55" s="118"/>
      <c r="G55" s="118"/>
      <c r="H55" s="119"/>
      <c r="I55" s="15">
        <f>SUM(I54:I54)</f>
        <v>0</v>
      </c>
    </row>
    <row r="56" spans="1:9" x14ac:dyDescent="0.25">
      <c r="A56" s="117" t="s">
        <v>10</v>
      </c>
      <c r="B56" s="118"/>
      <c r="C56" s="118"/>
      <c r="D56" s="118"/>
      <c r="E56" s="118"/>
      <c r="F56" s="118"/>
      <c r="G56" s="118"/>
      <c r="H56" s="119"/>
      <c r="I56" s="15">
        <f>I55*0.21</f>
        <v>0</v>
      </c>
    </row>
    <row r="57" spans="1:9" x14ac:dyDescent="0.25">
      <c r="A57" s="116" t="s">
        <v>75</v>
      </c>
      <c r="B57" s="116"/>
      <c r="C57" s="116"/>
      <c r="D57" s="116"/>
      <c r="E57" s="116"/>
      <c r="F57" s="116"/>
      <c r="G57" s="116"/>
      <c r="H57" s="116"/>
      <c r="I57" s="16">
        <f>I55+I56</f>
        <v>0</v>
      </c>
    </row>
    <row r="58" spans="1:9" x14ac:dyDescent="0.25">
      <c r="A58" s="79" t="s">
        <v>114</v>
      </c>
      <c r="B58" s="79"/>
      <c r="C58" s="79"/>
      <c r="D58" s="79"/>
      <c r="E58" s="79"/>
      <c r="F58" s="79"/>
      <c r="G58" s="79"/>
      <c r="H58" s="79"/>
      <c r="I58" s="79"/>
    </row>
    <row r="60" spans="1:9" x14ac:dyDescent="0.25">
      <c r="A60" s="137" t="s">
        <v>115</v>
      </c>
      <c r="B60" s="138"/>
      <c r="C60" s="138"/>
      <c r="D60" s="138"/>
      <c r="E60" s="138"/>
      <c r="F60" s="138"/>
      <c r="G60" s="138"/>
      <c r="H60" s="138"/>
      <c r="I60" s="139"/>
    </row>
    <row r="61" spans="1:9" x14ac:dyDescent="0.25">
      <c r="A61" s="140" t="s">
        <v>90</v>
      </c>
      <c r="B61" s="141"/>
      <c r="C61" s="141"/>
      <c r="D61" s="141"/>
      <c r="E61" s="141"/>
      <c r="F61" s="141"/>
      <c r="G61" s="141"/>
      <c r="H61" s="141"/>
      <c r="I61" s="142"/>
    </row>
    <row r="62" spans="1:9" ht="78.75" x14ac:dyDescent="0.25">
      <c r="A62" s="7" t="s">
        <v>0</v>
      </c>
      <c r="B62" s="7" t="s">
        <v>15</v>
      </c>
      <c r="C62" s="7" t="s">
        <v>26</v>
      </c>
      <c r="D62" s="7" t="s">
        <v>27</v>
      </c>
      <c r="E62" s="7" t="s">
        <v>9</v>
      </c>
      <c r="F62" s="7" t="s">
        <v>29</v>
      </c>
      <c r="G62" s="24" t="s">
        <v>31</v>
      </c>
      <c r="H62" s="24" t="s">
        <v>30</v>
      </c>
      <c r="I62" s="8" t="s">
        <v>34</v>
      </c>
    </row>
    <row r="63" spans="1:9" ht="31.5" x14ac:dyDescent="0.25">
      <c r="A63" s="4" t="s">
        <v>28</v>
      </c>
      <c r="B63" s="26" t="s">
        <v>116</v>
      </c>
      <c r="C63" s="4"/>
      <c r="D63" s="40"/>
      <c r="E63" s="3" t="s">
        <v>1</v>
      </c>
      <c r="F63" s="27">
        <v>300</v>
      </c>
      <c r="G63" s="13">
        <v>0</v>
      </c>
      <c r="H63" s="13">
        <f>G63*1.21</f>
        <v>0</v>
      </c>
      <c r="I63" s="14">
        <f t="shared" ref="I63" si="3">F63*G63</f>
        <v>0</v>
      </c>
    </row>
    <row r="64" spans="1:9" x14ac:dyDescent="0.25">
      <c r="A64" s="117" t="s">
        <v>37</v>
      </c>
      <c r="B64" s="118"/>
      <c r="C64" s="118"/>
      <c r="D64" s="118"/>
      <c r="E64" s="118"/>
      <c r="F64" s="118"/>
      <c r="G64" s="118"/>
      <c r="H64" s="119"/>
      <c r="I64" s="15">
        <f>SUM(I63:I63)</f>
        <v>0</v>
      </c>
    </row>
    <row r="65" spans="1:9" x14ac:dyDescent="0.25">
      <c r="A65" s="117" t="s">
        <v>10</v>
      </c>
      <c r="B65" s="118"/>
      <c r="C65" s="118"/>
      <c r="D65" s="118"/>
      <c r="E65" s="118"/>
      <c r="F65" s="118"/>
      <c r="G65" s="118"/>
      <c r="H65" s="119"/>
      <c r="I65" s="15">
        <f>I64*0.21</f>
        <v>0</v>
      </c>
    </row>
    <row r="66" spans="1:9" x14ac:dyDescent="0.25">
      <c r="A66" s="116" t="s">
        <v>76</v>
      </c>
      <c r="B66" s="116"/>
      <c r="C66" s="116"/>
      <c r="D66" s="116"/>
      <c r="E66" s="116"/>
      <c r="F66" s="116"/>
      <c r="G66" s="116"/>
      <c r="H66" s="116"/>
      <c r="I66" s="16">
        <f>I64+I65</f>
        <v>0</v>
      </c>
    </row>
    <row r="67" spans="1:9" x14ac:dyDescent="0.25">
      <c r="A67" s="79" t="s">
        <v>117</v>
      </c>
      <c r="B67" s="79"/>
      <c r="C67" s="79"/>
      <c r="D67" s="79"/>
      <c r="E67" s="79"/>
      <c r="F67" s="79"/>
      <c r="G67" s="79"/>
      <c r="H67" s="79"/>
      <c r="I67" s="79"/>
    </row>
    <row r="69" spans="1:9" s="6" customFormat="1" x14ac:dyDescent="0.25">
      <c r="A69" s="137" t="s">
        <v>118</v>
      </c>
      <c r="B69" s="138"/>
      <c r="C69" s="138"/>
      <c r="D69" s="138"/>
      <c r="E69" s="138"/>
      <c r="F69" s="138"/>
      <c r="G69" s="138"/>
      <c r="H69" s="138"/>
      <c r="I69" s="139"/>
    </row>
    <row r="70" spans="1:9" x14ac:dyDescent="0.25">
      <c r="A70" s="140" t="s">
        <v>90</v>
      </c>
      <c r="B70" s="141"/>
      <c r="C70" s="141"/>
      <c r="D70" s="141"/>
      <c r="E70" s="141"/>
      <c r="F70" s="141"/>
      <c r="G70" s="141"/>
      <c r="H70" s="141"/>
      <c r="I70" s="142"/>
    </row>
    <row r="71" spans="1:9" ht="78.75" x14ac:dyDescent="0.25">
      <c r="A71" s="7" t="s">
        <v>0</v>
      </c>
      <c r="B71" s="7" t="s">
        <v>15</v>
      </c>
      <c r="C71" s="7" t="s">
        <v>89</v>
      </c>
      <c r="D71" s="7" t="s">
        <v>27</v>
      </c>
      <c r="E71" s="7" t="s">
        <v>9</v>
      </c>
      <c r="F71" s="7" t="s">
        <v>29</v>
      </c>
      <c r="G71" s="24" t="s">
        <v>31</v>
      </c>
      <c r="H71" s="24" t="s">
        <v>30</v>
      </c>
      <c r="I71" s="8" t="s">
        <v>34</v>
      </c>
    </row>
    <row r="72" spans="1:9" ht="31.5" x14ac:dyDescent="0.25">
      <c r="A72" s="4" t="s">
        <v>28</v>
      </c>
      <c r="B72" s="26" t="s">
        <v>119</v>
      </c>
      <c r="C72" s="4"/>
      <c r="D72" s="40"/>
      <c r="E72" s="3" t="s">
        <v>1</v>
      </c>
      <c r="F72" s="27">
        <v>100</v>
      </c>
      <c r="G72" s="13">
        <v>0</v>
      </c>
      <c r="H72" s="13">
        <f>G72*1.21</f>
        <v>0</v>
      </c>
      <c r="I72" s="14">
        <f t="shared" ref="I72" si="4">F72*G72</f>
        <v>0</v>
      </c>
    </row>
    <row r="73" spans="1:9" x14ac:dyDescent="0.25">
      <c r="A73" s="117" t="s">
        <v>38</v>
      </c>
      <c r="B73" s="118"/>
      <c r="C73" s="118"/>
      <c r="D73" s="118"/>
      <c r="E73" s="118"/>
      <c r="F73" s="118"/>
      <c r="G73" s="118"/>
      <c r="H73" s="119"/>
      <c r="I73" s="15">
        <f>SUM(I72:I72)</f>
        <v>0</v>
      </c>
    </row>
    <row r="74" spans="1:9" x14ac:dyDescent="0.25">
      <c r="A74" s="117" t="s">
        <v>10</v>
      </c>
      <c r="B74" s="118"/>
      <c r="C74" s="118"/>
      <c r="D74" s="118"/>
      <c r="E74" s="118"/>
      <c r="F74" s="118"/>
      <c r="G74" s="118"/>
      <c r="H74" s="119"/>
      <c r="I74" s="15">
        <f>I73*0.21</f>
        <v>0</v>
      </c>
    </row>
    <row r="75" spans="1:9" x14ac:dyDescent="0.25">
      <c r="A75" s="116" t="s">
        <v>77</v>
      </c>
      <c r="B75" s="116"/>
      <c r="C75" s="116"/>
      <c r="D75" s="116"/>
      <c r="E75" s="116"/>
      <c r="F75" s="116"/>
      <c r="G75" s="116"/>
      <c r="H75" s="116"/>
      <c r="I75" s="16">
        <f>I73+I74</f>
        <v>0</v>
      </c>
    </row>
    <row r="76" spans="1:9" x14ac:dyDescent="0.25">
      <c r="A76" s="79" t="s">
        <v>111</v>
      </c>
      <c r="B76" s="79"/>
      <c r="C76" s="79"/>
      <c r="D76" s="79"/>
      <c r="E76" s="79"/>
      <c r="F76" s="79"/>
      <c r="G76" s="79"/>
      <c r="H76" s="79"/>
      <c r="I76" s="79"/>
    </row>
    <row r="78" spans="1:9" x14ac:dyDescent="0.25">
      <c r="A78" s="137" t="s">
        <v>120</v>
      </c>
      <c r="B78" s="138"/>
      <c r="C78" s="138"/>
      <c r="D78" s="138"/>
      <c r="E78" s="138"/>
      <c r="F78" s="138"/>
      <c r="G78" s="138"/>
      <c r="H78" s="138"/>
      <c r="I78" s="139"/>
    </row>
    <row r="79" spans="1:9" x14ac:dyDescent="0.25">
      <c r="A79" s="140" t="s">
        <v>90</v>
      </c>
      <c r="B79" s="141"/>
      <c r="C79" s="141"/>
      <c r="D79" s="141"/>
      <c r="E79" s="141"/>
      <c r="F79" s="141"/>
      <c r="G79" s="141"/>
      <c r="H79" s="141"/>
      <c r="I79" s="142"/>
    </row>
    <row r="80" spans="1:9" ht="78.75" x14ac:dyDescent="0.25">
      <c r="A80" s="7" t="s">
        <v>0</v>
      </c>
      <c r="B80" s="7" t="s">
        <v>15</v>
      </c>
      <c r="C80" s="7" t="s">
        <v>89</v>
      </c>
      <c r="D80" s="7" t="s">
        <v>27</v>
      </c>
      <c r="E80" s="7" t="s">
        <v>9</v>
      </c>
      <c r="F80" s="7" t="s">
        <v>29</v>
      </c>
      <c r="G80" s="24" t="s">
        <v>31</v>
      </c>
      <c r="H80" s="24" t="s">
        <v>30</v>
      </c>
      <c r="I80" s="8" t="s">
        <v>34</v>
      </c>
    </row>
    <row r="81" spans="1:9" ht="31.5" x14ac:dyDescent="0.25">
      <c r="A81" s="4" t="s">
        <v>28</v>
      </c>
      <c r="B81" s="26" t="s">
        <v>121</v>
      </c>
      <c r="C81" s="4"/>
      <c r="D81" s="40"/>
      <c r="E81" s="3" t="s">
        <v>1</v>
      </c>
      <c r="F81" s="27">
        <v>250</v>
      </c>
      <c r="G81" s="13">
        <v>0</v>
      </c>
      <c r="H81" s="13">
        <f>G81*1.21</f>
        <v>0</v>
      </c>
      <c r="I81" s="14">
        <f t="shared" ref="I81" si="5">F81*G81</f>
        <v>0</v>
      </c>
    </row>
    <row r="82" spans="1:9" x14ac:dyDescent="0.25">
      <c r="A82" s="117" t="s">
        <v>39</v>
      </c>
      <c r="B82" s="118"/>
      <c r="C82" s="118"/>
      <c r="D82" s="118"/>
      <c r="E82" s="118"/>
      <c r="F82" s="118"/>
      <c r="G82" s="118"/>
      <c r="H82" s="119"/>
      <c r="I82" s="15">
        <f>SUM(I81:I81)</f>
        <v>0</v>
      </c>
    </row>
    <row r="83" spans="1:9" x14ac:dyDescent="0.25">
      <c r="A83" s="117" t="s">
        <v>10</v>
      </c>
      <c r="B83" s="118"/>
      <c r="C83" s="118"/>
      <c r="D83" s="118"/>
      <c r="E83" s="118"/>
      <c r="F83" s="118"/>
      <c r="G83" s="118"/>
      <c r="H83" s="119"/>
      <c r="I83" s="15">
        <f>I82*0.21</f>
        <v>0</v>
      </c>
    </row>
    <row r="84" spans="1:9" x14ac:dyDescent="0.25">
      <c r="A84" s="116" t="s">
        <v>78</v>
      </c>
      <c r="B84" s="116"/>
      <c r="C84" s="116"/>
      <c r="D84" s="116"/>
      <c r="E84" s="116"/>
      <c r="F84" s="116"/>
      <c r="G84" s="116"/>
      <c r="H84" s="116"/>
      <c r="I84" s="16">
        <f>I82+I83</f>
        <v>0</v>
      </c>
    </row>
    <row r="85" spans="1:9" x14ac:dyDescent="0.25">
      <c r="A85" s="79" t="s">
        <v>122</v>
      </c>
      <c r="B85" s="79"/>
      <c r="C85" s="79"/>
      <c r="D85" s="79"/>
      <c r="E85" s="79"/>
      <c r="F85" s="79"/>
      <c r="G85" s="79"/>
      <c r="H85" s="79"/>
      <c r="I85" s="79"/>
    </row>
    <row r="87" spans="1:9" x14ac:dyDescent="0.25">
      <c r="A87" s="137" t="s">
        <v>123</v>
      </c>
      <c r="B87" s="138"/>
      <c r="C87" s="138"/>
      <c r="D87" s="138"/>
      <c r="E87" s="138"/>
      <c r="F87" s="138"/>
      <c r="G87" s="138"/>
      <c r="H87" s="138"/>
      <c r="I87" s="139"/>
    </row>
    <row r="88" spans="1:9" x14ac:dyDescent="0.25">
      <c r="A88" s="140" t="s">
        <v>90</v>
      </c>
      <c r="B88" s="141"/>
      <c r="C88" s="141"/>
      <c r="D88" s="141"/>
      <c r="E88" s="141"/>
      <c r="F88" s="141"/>
      <c r="G88" s="141"/>
      <c r="H88" s="141"/>
      <c r="I88" s="142"/>
    </row>
    <row r="89" spans="1:9" ht="78.75" x14ac:dyDescent="0.25">
      <c r="A89" s="7" t="s">
        <v>0</v>
      </c>
      <c r="B89" s="7" t="s">
        <v>15</v>
      </c>
      <c r="C89" s="7" t="s">
        <v>89</v>
      </c>
      <c r="D89" s="7" t="s">
        <v>27</v>
      </c>
      <c r="E89" s="7" t="s">
        <v>9</v>
      </c>
      <c r="F89" s="7" t="s">
        <v>29</v>
      </c>
      <c r="G89" s="24" t="s">
        <v>31</v>
      </c>
      <c r="H89" s="24" t="s">
        <v>30</v>
      </c>
      <c r="I89" s="8" t="s">
        <v>34</v>
      </c>
    </row>
    <row r="90" spans="1:9" ht="31.5" x14ac:dyDescent="0.25">
      <c r="A90" s="4" t="s">
        <v>28</v>
      </c>
      <c r="B90" s="26" t="s">
        <v>124</v>
      </c>
      <c r="C90" s="4"/>
      <c r="D90" s="40"/>
      <c r="E90" s="3" t="s">
        <v>1</v>
      </c>
      <c r="F90" s="27">
        <v>200</v>
      </c>
      <c r="G90" s="13">
        <v>0</v>
      </c>
      <c r="H90" s="13">
        <f>G90*1.21</f>
        <v>0</v>
      </c>
      <c r="I90" s="14">
        <f t="shared" ref="I90" si="6">F90*G90</f>
        <v>0</v>
      </c>
    </row>
    <row r="91" spans="1:9" x14ac:dyDescent="0.25">
      <c r="A91" s="117" t="s">
        <v>40</v>
      </c>
      <c r="B91" s="118"/>
      <c r="C91" s="118"/>
      <c r="D91" s="118"/>
      <c r="E91" s="118"/>
      <c r="F91" s="118"/>
      <c r="G91" s="118"/>
      <c r="H91" s="119"/>
      <c r="I91" s="15">
        <f>SUM(I90:I90)</f>
        <v>0</v>
      </c>
    </row>
    <row r="92" spans="1:9" x14ac:dyDescent="0.25">
      <c r="A92" s="117" t="s">
        <v>10</v>
      </c>
      <c r="B92" s="118"/>
      <c r="C92" s="118"/>
      <c r="D92" s="118"/>
      <c r="E92" s="118"/>
      <c r="F92" s="118"/>
      <c r="G92" s="118"/>
      <c r="H92" s="119"/>
      <c r="I92" s="15">
        <f>I91*0.21</f>
        <v>0</v>
      </c>
    </row>
    <row r="93" spans="1:9" x14ac:dyDescent="0.25">
      <c r="A93" s="116" t="s">
        <v>79</v>
      </c>
      <c r="B93" s="116"/>
      <c r="C93" s="116"/>
      <c r="D93" s="116"/>
      <c r="E93" s="116"/>
      <c r="F93" s="116"/>
      <c r="G93" s="116"/>
      <c r="H93" s="116"/>
      <c r="I93" s="16">
        <f>I91+I92</f>
        <v>0</v>
      </c>
    </row>
    <row r="94" spans="1:9" x14ac:dyDescent="0.25">
      <c r="A94" s="79" t="s">
        <v>125</v>
      </c>
      <c r="B94" s="79"/>
      <c r="C94" s="79"/>
      <c r="D94" s="79"/>
      <c r="E94" s="79"/>
      <c r="F94" s="79"/>
      <c r="G94" s="79"/>
      <c r="H94" s="79"/>
      <c r="I94" s="79"/>
    </row>
    <row r="96" spans="1:9" ht="34.15" customHeight="1" x14ac:dyDescent="0.25">
      <c r="A96" s="137" t="s">
        <v>126</v>
      </c>
      <c r="B96" s="138"/>
      <c r="C96" s="138"/>
      <c r="D96" s="138"/>
      <c r="E96" s="138"/>
      <c r="F96" s="138"/>
      <c r="G96" s="138"/>
      <c r="H96" s="138"/>
      <c r="I96" s="139"/>
    </row>
    <row r="97" spans="1:9" x14ac:dyDescent="0.25">
      <c r="A97" s="140" t="s">
        <v>90</v>
      </c>
      <c r="B97" s="141"/>
      <c r="C97" s="141"/>
      <c r="D97" s="141"/>
      <c r="E97" s="141"/>
      <c r="F97" s="141"/>
      <c r="G97" s="141"/>
      <c r="H97" s="141"/>
      <c r="I97" s="142"/>
    </row>
    <row r="98" spans="1:9" ht="78.75" x14ac:dyDescent="0.25">
      <c r="A98" s="7" t="s">
        <v>0</v>
      </c>
      <c r="B98" s="7" t="s">
        <v>15</v>
      </c>
      <c r="C98" s="7" t="s">
        <v>89</v>
      </c>
      <c r="D98" s="7" t="s">
        <v>27</v>
      </c>
      <c r="E98" s="7" t="s">
        <v>9</v>
      </c>
      <c r="F98" s="7" t="s">
        <v>29</v>
      </c>
      <c r="G98" s="24" t="s">
        <v>31</v>
      </c>
      <c r="H98" s="24" t="s">
        <v>30</v>
      </c>
      <c r="I98" s="8" t="s">
        <v>34</v>
      </c>
    </row>
    <row r="99" spans="1:9" ht="31.5" x14ac:dyDescent="0.25">
      <c r="A99" s="4" t="s">
        <v>28</v>
      </c>
      <c r="B99" s="26" t="s">
        <v>127</v>
      </c>
      <c r="C99" s="4"/>
      <c r="D99" s="40"/>
      <c r="E99" s="3" t="s">
        <v>1</v>
      </c>
      <c r="F99" s="27">
        <v>35</v>
      </c>
      <c r="G99" s="13">
        <v>0</v>
      </c>
      <c r="H99" s="13">
        <f>G99*1.21</f>
        <v>0</v>
      </c>
      <c r="I99" s="14">
        <f t="shared" ref="I99" si="7">F99*G99</f>
        <v>0</v>
      </c>
    </row>
    <row r="100" spans="1:9" x14ac:dyDescent="0.25">
      <c r="A100" s="117" t="s">
        <v>41</v>
      </c>
      <c r="B100" s="118"/>
      <c r="C100" s="118"/>
      <c r="D100" s="118"/>
      <c r="E100" s="118"/>
      <c r="F100" s="118"/>
      <c r="G100" s="118"/>
      <c r="H100" s="119"/>
      <c r="I100" s="15">
        <f>SUM(I99:I99)</f>
        <v>0</v>
      </c>
    </row>
    <row r="101" spans="1:9" x14ac:dyDescent="0.25">
      <c r="A101" s="117" t="s">
        <v>10</v>
      </c>
      <c r="B101" s="118"/>
      <c r="C101" s="118"/>
      <c r="D101" s="118"/>
      <c r="E101" s="118"/>
      <c r="F101" s="118"/>
      <c r="G101" s="118"/>
      <c r="H101" s="119"/>
      <c r="I101" s="15">
        <f>I100*0.21</f>
        <v>0</v>
      </c>
    </row>
    <row r="102" spans="1:9" x14ac:dyDescent="0.25">
      <c r="A102" s="116" t="s">
        <v>80</v>
      </c>
      <c r="B102" s="116"/>
      <c r="C102" s="116"/>
      <c r="D102" s="116"/>
      <c r="E102" s="116"/>
      <c r="F102" s="116"/>
      <c r="G102" s="116"/>
      <c r="H102" s="116"/>
      <c r="I102" s="16">
        <f>I100+I101</f>
        <v>0</v>
      </c>
    </row>
    <row r="103" spans="1:9" x14ac:dyDescent="0.25">
      <c r="A103" s="79" t="s">
        <v>128</v>
      </c>
      <c r="B103" s="79"/>
      <c r="C103" s="79"/>
      <c r="D103" s="79"/>
      <c r="E103" s="79"/>
      <c r="F103" s="79"/>
      <c r="G103" s="79"/>
      <c r="H103" s="79"/>
      <c r="I103" s="79"/>
    </row>
    <row r="105" spans="1:9" x14ac:dyDescent="0.25">
      <c r="A105" s="137" t="s">
        <v>129</v>
      </c>
      <c r="B105" s="138"/>
      <c r="C105" s="138"/>
      <c r="D105" s="138"/>
      <c r="E105" s="138"/>
      <c r="F105" s="138"/>
      <c r="G105" s="138"/>
      <c r="H105" s="138"/>
      <c r="I105" s="139"/>
    </row>
    <row r="106" spans="1:9" x14ac:dyDescent="0.25">
      <c r="A106" s="140" t="s">
        <v>90</v>
      </c>
      <c r="B106" s="141"/>
      <c r="C106" s="141"/>
      <c r="D106" s="141"/>
      <c r="E106" s="141"/>
      <c r="F106" s="141"/>
      <c r="G106" s="141"/>
      <c r="H106" s="141"/>
      <c r="I106" s="142"/>
    </row>
    <row r="107" spans="1:9" ht="78.75" x14ac:dyDescent="0.25">
      <c r="A107" s="7" t="s">
        <v>0</v>
      </c>
      <c r="B107" s="7" t="s">
        <v>15</v>
      </c>
      <c r="C107" s="7" t="s">
        <v>89</v>
      </c>
      <c r="D107" s="7" t="s">
        <v>27</v>
      </c>
      <c r="E107" s="7" t="s">
        <v>9</v>
      </c>
      <c r="F107" s="7" t="s">
        <v>29</v>
      </c>
      <c r="G107" s="24" t="s">
        <v>31</v>
      </c>
      <c r="H107" s="24" t="s">
        <v>30</v>
      </c>
      <c r="I107" s="8" t="s">
        <v>34</v>
      </c>
    </row>
    <row r="108" spans="1:9" ht="31.5" x14ac:dyDescent="0.25">
      <c r="A108" s="4" t="s">
        <v>28</v>
      </c>
      <c r="B108" s="26" t="s">
        <v>130</v>
      </c>
      <c r="C108" s="4"/>
      <c r="D108" s="40"/>
      <c r="E108" s="3" t="s">
        <v>1</v>
      </c>
      <c r="F108" s="27">
        <v>30</v>
      </c>
      <c r="G108" s="13">
        <v>0</v>
      </c>
      <c r="H108" s="13">
        <f>G108*1.21</f>
        <v>0</v>
      </c>
      <c r="I108" s="14">
        <f t="shared" ref="I108" si="8">F108*G108</f>
        <v>0</v>
      </c>
    </row>
    <row r="109" spans="1:9" x14ac:dyDescent="0.25">
      <c r="A109" s="117" t="s">
        <v>45</v>
      </c>
      <c r="B109" s="118"/>
      <c r="C109" s="118"/>
      <c r="D109" s="118"/>
      <c r="E109" s="118"/>
      <c r="F109" s="118"/>
      <c r="G109" s="118"/>
      <c r="H109" s="119"/>
      <c r="I109" s="15">
        <f>SUM(I108:I108)</f>
        <v>0</v>
      </c>
    </row>
    <row r="110" spans="1:9" x14ac:dyDescent="0.25">
      <c r="A110" s="117" t="s">
        <v>10</v>
      </c>
      <c r="B110" s="118"/>
      <c r="C110" s="118"/>
      <c r="D110" s="118"/>
      <c r="E110" s="118"/>
      <c r="F110" s="118"/>
      <c r="G110" s="118"/>
      <c r="H110" s="119"/>
      <c r="I110" s="15">
        <f>I109*0.21</f>
        <v>0</v>
      </c>
    </row>
    <row r="111" spans="1:9" x14ac:dyDescent="0.25">
      <c r="A111" s="116" t="s">
        <v>81</v>
      </c>
      <c r="B111" s="116"/>
      <c r="C111" s="116"/>
      <c r="D111" s="116"/>
      <c r="E111" s="116"/>
      <c r="F111" s="116"/>
      <c r="G111" s="116"/>
      <c r="H111" s="116"/>
      <c r="I111" s="16">
        <f>I109+I110</f>
        <v>0</v>
      </c>
    </row>
    <row r="112" spans="1:9" x14ac:dyDescent="0.25">
      <c r="A112" s="146" t="s">
        <v>131</v>
      </c>
      <c r="B112" s="146"/>
      <c r="C112" s="146"/>
      <c r="D112" s="146"/>
      <c r="E112" s="146"/>
      <c r="F112" s="146"/>
      <c r="G112" s="146"/>
      <c r="H112" s="146"/>
      <c r="I112" s="146"/>
    </row>
    <row r="113" spans="1:9" ht="20.25" customHeight="1" x14ac:dyDescent="0.25"/>
    <row r="114" spans="1:9" x14ac:dyDescent="0.25">
      <c r="A114" s="137" t="s">
        <v>132</v>
      </c>
      <c r="B114" s="138"/>
      <c r="C114" s="138"/>
      <c r="D114" s="138"/>
      <c r="E114" s="138"/>
      <c r="F114" s="138"/>
      <c r="G114" s="138"/>
      <c r="H114" s="138"/>
      <c r="I114" s="139"/>
    </row>
    <row r="115" spans="1:9" x14ac:dyDescent="0.25">
      <c r="A115" s="140" t="s">
        <v>90</v>
      </c>
      <c r="B115" s="141"/>
      <c r="C115" s="141"/>
      <c r="D115" s="141"/>
      <c r="E115" s="141"/>
      <c r="F115" s="141"/>
      <c r="G115" s="141"/>
      <c r="H115" s="141"/>
      <c r="I115" s="142"/>
    </row>
    <row r="116" spans="1:9" ht="78.75" x14ac:dyDescent="0.25">
      <c r="A116" s="7" t="s">
        <v>0</v>
      </c>
      <c r="B116" s="7" t="s">
        <v>15</v>
      </c>
      <c r="C116" s="7" t="s">
        <v>89</v>
      </c>
      <c r="D116" s="7" t="s">
        <v>27</v>
      </c>
      <c r="E116" s="7" t="s">
        <v>9</v>
      </c>
      <c r="F116" s="7" t="s">
        <v>29</v>
      </c>
      <c r="G116" s="24" t="s">
        <v>31</v>
      </c>
      <c r="H116" s="24" t="s">
        <v>30</v>
      </c>
      <c r="I116" s="8" t="s">
        <v>34</v>
      </c>
    </row>
    <row r="117" spans="1:9" x14ac:dyDescent="0.25">
      <c r="A117" s="4" t="s">
        <v>28</v>
      </c>
      <c r="B117" s="26" t="s">
        <v>133</v>
      </c>
      <c r="C117" s="4"/>
      <c r="D117" s="40"/>
      <c r="E117" s="3" t="s">
        <v>1</v>
      </c>
      <c r="F117" s="27">
        <v>100</v>
      </c>
      <c r="G117" s="13">
        <v>0</v>
      </c>
      <c r="H117" s="13">
        <f>G117*1.21</f>
        <v>0</v>
      </c>
      <c r="I117" s="14">
        <f t="shared" ref="I117" si="9">F117*G117</f>
        <v>0</v>
      </c>
    </row>
    <row r="118" spans="1:9" x14ac:dyDescent="0.25">
      <c r="A118" s="117" t="s">
        <v>44</v>
      </c>
      <c r="B118" s="118"/>
      <c r="C118" s="118"/>
      <c r="D118" s="118"/>
      <c r="E118" s="118"/>
      <c r="F118" s="118"/>
      <c r="G118" s="118"/>
      <c r="H118" s="119"/>
      <c r="I118" s="15">
        <f>SUM(I117:I117)</f>
        <v>0</v>
      </c>
    </row>
    <row r="119" spans="1:9" x14ac:dyDescent="0.25">
      <c r="A119" s="117" t="s">
        <v>10</v>
      </c>
      <c r="B119" s="118"/>
      <c r="C119" s="118"/>
      <c r="D119" s="118"/>
      <c r="E119" s="118"/>
      <c r="F119" s="118"/>
      <c r="G119" s="118"/>
      <c r="H119" s="119"/>
      <c r="I119" s="15">
        <f>I118*0.21</f>
        <v>0</v>
      </c>
    </row>
    <row r="120" spans="1:9" x14ac:dyDescent="0.25">
      <c r="A120" s="116" t="s">
        <v>82</v>
      </c>
      <c r="B120" s="116"/>
      <c r="C120" s="116"/>
      <c r="D120" s="116"/>
      <c r="E120" s="116"/>
      <c r="F120" s="116"/>
      <c r="G120" s="116"/>
      <c r="H120" s="116"/>
      <c r="I120" s="16">
        <f>I118+I119</f>
        <v>0</v>
      </c>
    </row>
    <row r="121" spans="1:9" x14ac:dyDescent="0.25">
      <c r="A121" s="79" t="s">
        <v>111</v>
      </c>
      <c r="B121" s="79"/>
      <c r="C121" s="79"/>
      <c r="D121" s="79"/>
      <c r="E121" s="79"/>
      <c r="F121" s="79"/>
      <c r="G121" s="79"/>
      <c r="H121" s="79"/>
      <c r="I121" s="79"/>
    </row>
    <row r="123" spans="1:9" x14ac:dyDescent="0.25">
      <c r="A123" s="137" t="s">
        <v>134</v>
      </c>
      <c r="B123" s="138"/>
      <c r="C123" s="138"/>
      <c r="D123" s="138"/>
      <c r="E123" s="138"/>
      <c r="F123" s="138"/>
      <c r="G123" s="138"/>
      <c r="H123" s="138"/>
      <c r="I123" s="139"/>
    </row>
    <row r="124" spans="1:9" x14ac:dyDescent="0.25">
      <c r="A124" s="140" t="s">
        <v>90</v>
      </c>
      <c r="B124" s="141"/>
      <c r="C124" s="141"/>
      <c r="D124" s="141"/>
      <c r="E124" s="141"/>
      <c r="F124" s="141"/>
      <c r="G124" s="141"/>
      <c r="H124" s="141"/>
      <c r="I124" s="142"/>
    </row>
    <row r="125" spans="1:9" ht="78.75" x14ac:dyDescent="0.25">
      <c r="A125" s="7" t="s">
        <v>0</v>
      </c>
      <c r="B125" s="7" t="s">
        <v>15</v>
      </c>
      <c r="C125" s="7" t="s">
        <v>89</v>
      </c>
      <c r="D125" s="7" t="s">
        <v>27</v>
      </c>
      <c r="E125" s="7" t="s">
        <v>9</v>
      </c>
      <c r="F125" s="7" t="s">
        <v>29</v>
      </c>
      <c r="G125" s="24" t="s">
        <v>31</v>
      </c>
      <c r="H125" s="24" t="s">
        <v>30</v>
      </c>
      <c r="I125" s="8" t="s">
        <v>34</v>
      </c>
    </row>
    <row r="126" spans="1:9" ht="31.5" x14ac:dyDescent="0.25">
      <c r="A126" s="4" t="s">
        <v>28</v>
      </c>
      <c r="B126" s="26" t="s">
        <v>135</v>
      </c>
      <c r="C126" s="4"/>
      <c r="D126" s="40"/>
      <c r="E126" s="3" t="s">
        <v>1</v>
      </c>
      <c r="F126" s="27">
        <v>20</v>
      </c>
      <c r="G126" s="13">
        <v>0</v>
      </c>
      <c r="H126" s="13">
        <f>G126*1.21</f>
        <v>0</v>
      </c>
      <c r="I126" s="14">
        <f t="shared" ref="I126" si="10">F126*G126</f>
        <v>0</v>
      </c>
    </row>
    <row r="127" spans="1:9" x14ac:dyDescent="0.25">
      <c r="A127" s="117" t="s">
        <v>43</v>
      </c>
      <c r="B127" s="118"/>
      <c r="C127" s="118"/>
      <c r="D127" s="118"/>
      <c r="E127" s="118"/>
      <c r="F127" s="118"/>
      <c r="G127" s="118"/>
      <c r="H127" s="119"/>
      <c r="I127" s="15">
        <f>SUM(I126:I126)</f>
        <v>0</v>
      </c>
    </row>
    <row r="128" spans="1:9" x14ac:dyDescent="0.25">
      <c r="A128" s="117" t="s">
        <v>10</v>
      </c>
      <c r="B128" s="118"/>
      <c r="C128" s="118"/>
      <c r="D128" s="118"/>
      <c r="E128" s="118"/>
      <c r="F128" s="118"/>
      <c r="G128" s="118"/>
      <c r="H128" s="119"/>
      <c r="I128" s="15">
        <f>I127*0.21</f>
        <v>0</v>
      </c>
    </row>
    <row r="129" spans="1:9" x14ac:dyDescent="0.25">
      <c r="A129" s="116" t="s">
        <v>83</v>
      </c>
      <c r="B129" s="116"/>
      <c r="C129" s="116"/>
      <c r="D129" s="116"/>
      <c r="E129" s="116"/>
      <c r="F129" s="116"/>
      <c r="G129" s="116"/>
      <c r="H129" s="116"/>
      <c r="I129" s="16">
        <f>I127+I128</f>
        <v>0</v>
      </c>
    </row>
    <row r="130" spans="1:9" x14ac:dyDescent="0.25">
      <c r="A130" s="79" t="s">
        <v>136</v>
      </c>
      <c r="B130" s="79"/>
      <c r="C130" s="79"/>
      <c r="D130" s="79"/>
      <c r="E130" s="79"/>
      <c r="F130" s="79"/>
      <c r="G130" s="79"/>
      <c r="H130" s="79"/>
      <c r="I130" s="79"/>
    </row>
    <row r="132" spans="1:9" x14ac:dyDescent="0.25">
      <c r="A132" s="137" t="s">
        <v>137</v>
      </c>
      <c r="B132" s="138"/>
      <c r="C132" s="138"/>
      <c r="D132" s="138"/>
      <c r="E132" s="138"/>
      <c r="F132" s="138"/>
      <c r="G132" s="138"/>
      <c r="H132" s="138"/>
      <c r="I132" s="139"/>
    </row>
    <row r="133" spans="1:9" x14ac:dyDescent="0.25">
      <c r="A133" s="140" t="s">
        <v>90</v>
      </c>
      <c r="B133" s="141"/>
      <c r="C133" s="141"/>
      <c r="D133" s="141"/>
      <c r="E133" s="141"/>
      <c r="F133" s="141"/>
      <c r="G133" s="141"/>
      <c r="H133" s="141"/>
      <c r="I133" s="142"/>
    </row>
    <row r="134" spans="1:9" ht="78.75" x14ac:dyDescent="0.25">
      <c r="A134" s="7" t="s">
        <v>0</v>
      </c>
      <c r="B134" s="7" t="s">
        <v>15</v>
      </c>
      <c r="C134" s="7" t="s">
        <v>89</v>
      </c>
      <c r="D134" s="7" t="s">
        <v>27</v>
      </c>
      <c r="E134" s="7" t="s">
        <v>9</v>
      </c>
      <c r="F134" s="7" t="s">
        <v>29</v>
      </c>
      <c r="G134" s="24" t="s">
        <v>31</v>
      </c>
      <c r="H134" s="24" t="s">
        <v>30</v>
      </c>
      <c r="I134" s="8" t="s">
        <v>34</v>
      </c>
    </row>
    <row r="135" spans="1:9" ht="31.5" x14ac:dyDescent="0.25">
      <c r="A135" s="4" t="s">
        <v>28</v>
      </c>
      <c r="B135" s="26" t="s">
        <v>138</v>
      </c>
      <c r="C135" s="4"/>
      <c r="D135" s="40"/>
      <c r="E135" s="3" t="s">
        <v>1</v>
      </c>
      <c r="F135" s="27">
        <v>10</v>
      </c>
      <c r="G135" s="13">
        <v>0</v>
      </c>
      <c r="H135" s="13">
        <f>G135*1.21</f>
        <v>0</v>
      </c>
      <c r="I135" s="14">
        <f t="shared" ref="I135" si="11">F135*G135</f>
        <v>0</v>
      </c>
    </row>
    <row r="136" spans="1:9" x14ac:dyDescent="0.25">
      <c r="A136" s="117" t="s">
        <v>42</v>
      </c>
      <c r="B136" s="118"/>
      <c r="C136" s="118"/>
      <c r="D136" s="118"/>
      <c r="E136" s="118"/>
      <c r="F136" s="118"/>
      <c r="G136" s="118"/>
      <c r="H136" s="119"/>
      <c r="I136" s="15">
        <f>SUM(I135:I135)</f>
        <v>0</v>
      </c>
    </row>
    <row r="137" spans="1:9" x14ac:dyDescent="0.25">
      <c r="A137" s="117" t="s">
        <v>10</v>
      </c>
      <c r="B137" s="118"/>
      <c r="C137" s="118"/>
      <c r="D137" s="118"/>
      <c r="E137" s="118"/>
      <c r="F137" s="118"/>
      <c r="G137" s="118"/>
      <c r="H137" s="119"/>
      <c r="I137" s="15">
        <f>I136*0.21</f>
        <v>0</v>
      </c>
    </row>
    <row r="138" spans="1:9" x14ac:dyDescent="0.25">
      <c r="A138" s="116" t="s">
        <v>84</v>
      </c>
      <c r="B138" s="116"/>
      <c r="C138" s="116"/>
      <c r="D138" s="116"/>
      <c r="E138" s="116"/>
      <c r="F138" s="116"/>
      <c r="G138" s="116"/>
      <c r="H138" s="116"/>
      <c r="I138" s="16">
        <f>I136+I137</f>
        <v>0</v>
      </c>
    </row>
    <row r="139" spans="1:9" x14ac:dyDescent="0.25">
      <c r="A139" s="79" t="s">
        <v>185</v>
      </c>
      <c r="B139" s="79"/>
      <c r="C139" s="79"/>
      <c r="D139" s="79"/>
      <c r="E139" s="79"/>
      <c r="F139" s="79"/>
      <c r="G139" s="79"/>
      <c r="H139" s="79"/>
      <c r="I139" s="79"/>
    </row>
    <row r="141" spans="1:9" x14ac:dyDescent="0.25">
      <c r="A141" s="137" t="s">
        <v>139</v>
      </c>
      <c r="B141" s="138"/>
      <c r="C141" s="138"/>
      <c r="D141" s="138"/>
      <c r="E141" s="138"/>
      <c r="F141" s="138"/>
      <c r="G141" s="138"/>
      <c r="H141" s="138"/>
      <c r="I141" s="139"/>
    </row>
    <row r="142" spans="1:9" x14ac:dyDescent="0.25">
      <c r="A142" s="140" t="s">
        <v>90</v>
      </c>
      <c r="B142" s="141"/>
      <c r="C142" s="141"/>
      <c r="D142" s="141"/>
      <c r="E142" s="141"/>
      <c r="F142" s="141"/>
      <c r="G142" s="141"/>
      <c r="H142" s="141"/>
      <c r="I142" s="142"/>
    </row>
    <row r="143" spans="1:9" ht="78.75" x14ac:dyDescent="0.25">
      <c r="A143" s="42" t="s">
        <v>0</v>
      </c>
      <c r="B143" s="42" t="s">
        <v>15</v>
      </c>
      <c r="C143" s="42" t="s">
        <v>89</v>
      </c>
      <c r="D143" s="42" t="s">
        <v>27</v>
      </c>
      <c r="E143" s="42" t="s">
        <v>9</v>
      </c>
      <c r="F143" s="42" t="s">
        <v>29</v>
      </c>
      <c r="G143" s="43" t="s">
        <v>31</v>
      </c>
      <c r="H143" s="43" t="s">
        <v>30</v>
      </c>
      <c r="I143" s="44" t="s">
        <v>34</v>
      </c>
    </row>
    <row r="144" spans="1:9" ht="45.75" customHeight="1" x14ac:dyDescent="0.25">
      <c r="A144" s="46" t="s">
        <v>28</v>
      </c>
      <c r="B144" s="63" t="s">
        <v>140</v>
      </c>
      <c r="C144" s="46"/>
      <c r="D144" s="47"/>
      <c r="E144" s="47" t="s">
        <v>1</v>
      </c>
      <c r="F144" s="48">
        <v>100</v>
      </c>
      <c r="G144" s="45">
        <v>0</v>
      </c>
      <c r="H144" s="45">
        <f>G144*1.21</f>
        <v>0</v>
      </c>
      <c r="I144" s="14">
        <f t="shared" ref="I144" si="12">F144*G144</f>
        <v>0</v>
      </c>
    </row>
    <row r="145" spans="1:9" x14ac:dyDescent="0.25">
      <c r="A145" s="143" t="s">
        <v>46</v>
      </c>
      <c r="B145" s="144"/>
      <c r="C145" s="144"/>
      <c r="D145" s="144"/>
      <c r="E145" s="144"/>
      <c r="F145" s="144"/>
      <c r="G145" s="144"/>
      <c r="H145" s="145"/>
      <c r="I145" s="15">
        <f>SUM(I144:I144)</f>
        <v>0</v>
      </c>
    </row>
    <row r="146" spans="1:9" x14ac:dyDescent="0.25">
      <c r="A146" s="143" t="s">
        <v>10</v>
      </c>
      <c r="B146" s="144"/>
      <c r="C146" s="144"/>
      <c r="D146" s="144"/>
      <c r="E146" s="144"/>
      <c r="F146" s="144"/>
      <c r="G146" s="144"/>
      <c r="H146" s="145"/>
      <c r="I146" s="15">
        <f>I145*0.21</f>
        <v>0</v>
      </c>
    </row>
    <row r="147" spans="1:9" x14ac:dyDescent="0.25">
      <c r="A147" s="116" t="s">
        <v>85</v>
      </c>
      <c r="B147" s="116"/>
      <c r="C147" s="116"/>
      <c r="D147" s="116"/>
      <c r="E147" s="116"/>
      <c r="F147" s="116"/>
      <c r="G147" s="116"/>
      <c r="H147" s="116"/>
      <c r="I147" s="16">
        <f>I145+I146</f>
        <v>0</v>
      </c>
    </row>
    <row r="148" spans="1:9" x14ac:dyDescent="0.25">
      <c r="A148" s="79" t="s">
        <v>143</v>
      </c>
      <c r="B148" s="79"/>
      <c r="C148" s="79"/>
      <c r="D148" s="79"/>
      <c r="E148" s="79"/>
      <c r="F148" s="79"/>
      <c r="G148" s="79"/>
      <c r="H148" s="79"/>
      <c r="I148" s="79"/>
    </row>
    <row r="149" spans="1:9" ht="12.75" customHeight="1" x14ac:dyDescent="0.25">
      <c r="A149" s="204" t="s">
        <v>91</v>
      </c>
      <c r="B149" s="204"/>
      <c r="C149" s="204"/>
      <c r="D149" s="204"/>
      <c r="E149" s="204"/>
      <c r="F149" s="204"/>
      <c r="G149" s="204"/>
      <c r="H149" s="204"/>
      <c r="I149" s="204"/>
    </row>
    <row r="150" spans="1:9" x14ac:dyDescent="0.25">
      <c r="A150" s="137" t="s">
        <v>141</v>
      </c>
      <c r="B150" s="138"/>
      <c r="C150" s="138"/>
      <c r="D150" s="138"/>
      <c r="E150" s="138"/>
      <c r="F150" s="138"/>
      <c r="G150" s="138"/>
      <c r="H150" s="138"/>
      <c r="I150" s="139"/>
    </row>
    <row r="151" spans="1:9" x14ac:dyDescent="0.25">
      <c r="A151" s="140" t="s">
        <v>90</v>
      </c>
      <c r="B151" s="141"/>
      <c r="C151" s="141"/>
      <c r="D151" s="141"/>
      <c r="E151" s="141"/>
      <c r="F151" s="141"/>
      <c r="G151" s="141"/>
      <c r="H151" s="141"/>
      <c r="I151" s="142"/>
    </row>
    <row r="152" spans="1:9" ht="78.75" x14ac:dyDescent="0.25">
      <c r="A152" s="7" t="s">
        <v>0</v>
      </c>
      <c r="B152" s="7" t="s">
        <v>15</v>
      </c>
      <c r="C152" s="7" t="s">
        <v>89</v>
      </c>
      <c r="D152" s="7" t="s">
        <v>27</v>
      </c>
      <c r="E152" s="7" t="s">
        <v>9</v>
      </c>
      <c r="F152" s="7" t="s">
        <v>29</v>
      </c>
      <c r="G152" s="24" t="s">
        <v>31</v>
      </c>
      <c r="H152" s="24" t="s">
        <v>30</v>
      </c>
      <c r="I152" s="8" t="s">
        <v>34</v>
      </c>
    </row>
    <row r="153" spans="1:9" ht="47.25" x14ac:dyDescent="0.25">
      <c r="A153" s="4" t="s">
        <v>28</v>
      </c>
      <c r="B153" s="26" t="s">
        <v>142</v>
      </c>
      <c r="C153" s="4"/>
      <c r="D153" s="40"/>
      <c r="E153" s="3" t="s">
        <v>1</v>
      </c>
      <c r="F153" s="27">
        <v>100</v>
      </c>
      <c r="G153" s="13">
        <v>0</v>
      </c>
      <c r="H153" s="13">
        <f>G153*1.21</f>
        <v>0</v>
      </c>
      <c r="I153" s="14">
        <f t="shared" ref="I153" si="13">F153*G153</f>
        <v>0</v>
      </c>
    </row>
    <row r="154" spans="1:9" x14ac:dyDescent="0.25">
      <c r="A154" s="117" t="s">
        <v>47</v>
      </c>
      <c r="B154" s="118"/>
      <c r="C154" s="118"/>
      <c r="D154" s="118"/>
      <c r="E154" s="118"/>
      <c r="F154" s="118"/>
      <c r="G154" s="118"/>
      <c r="H154" s="119"/>
      <c r="I154" s="15">
        <f>SUM(I153:I153)</f>
        <v>0</v>
      </c>
    </row>
    <row r="155" spans="1:9" x14ac:dyDescent="0.25">
      <c r="A155" s="117" t="s">
        <v>10</v>
      </c>
      <c r="B155" s="118"/>
      <c r="C155" s="118"/>
      <c r="D155" s="118"/>
      <c r="E155" s="118"/>
      <c r="F155" s="118"/>
      <c r="G155" s="118"/>
      <c r="H155" s="119"/>
      <c r="I155" s="15">
        <f>I154*0.21</f>
        <v>0</v>
      </c>
    </row>
    <row r="156" spans="1:9" x14ac:dyDescent="0.25">
      <c r="A156" s="116" t="s">
        <v>48</v>
      </c>
      <c r="B156" s="116"/>
      <c r="C156" s="116"/>
      <c r="D156" s="116"/>
      <c r="E156" s="116"/>
      <c r="F156" s="116"/>
      <c r="G156" s="116"/>
      <c r="H156" s="116"/>
      <c r="I156" s="16">
        <f>I154+I155</f>
        <v>0</v>
      </c>
    </row>
    <row r="157" spans="1:9" ht="21" customHeight="1" x14ac:dyDescent="0.25">
      <c r="A157" s="120" t="s">
        <v>111</v>
      </c>
      <c r="B157" s="120"/>
      <c r="C157" s="120"/>
      <c r="D157" s="120"/>
      <c r="E157" s="120"/>
      <c r="F157" s="120"/>
      <c r="G157" s="120"/>
      <c r="H157" s="120"/>
      <c r="I157" s="120"/>
    </row>
    <row r="158" spans="1:9" ht="11.25" customHeight="1" x14ac:dyDescent="0.25"/>
    <row r="159" spans="1:9" x14ac:dyDescent="0.25">
      <c r="A159" s="205" t="s">
        <v>144</v>
      </c>
      <c r="B159" s="206"/>
      <c r="C159" s="206"/>
      <c r="D159" s="206"/>
      <c r="E159" s="206"/>
      <c r="F159" s="206"/>
      <c r="G159" s="206"/>
      <c r="H159" s="206"/>
      <c r="I159" s="207"/>
    </row>
    <row r="160" spans="1:9" x14ac:dyDescent="0.25">
      <c r="A160" s="140" t="s">
        <v>90</v>
      </c>
      <c r="B160" s="141"/>
      <c r="C160" s="141"/>
      <c r="D160" s="141"/>
      <c r="E160" s="141"/>
      <c r="F160" s="141"/>
      <c r="G160" s="141"/>
      <c r="H160" s="141"/>
      <c r="I160" s="142"/>
    </row>
    <row r="161" spans="1:9" ht="78.75" x14ac:dyDescent="0.25">
      <c r="A161" s="7" t="s">
        <v>0</v>
      </c>
      <c r="B161" s="7" t="s">
        <v>15</v>
      </c>
      <c r="C161" s="7" t="s">
        <v>89</v>
      </c>
      <c r="D161" s="7" t="s">
        <v>27</v>
      </c>
      <c r="E161" s="7" t="s">
        <v>9</v>
      </c>
      <c r="F161" s="7" t="s">
        <v>29</v>
      </c>
      <c r="G161" s="24" t="s">
        <v>31</v>
      </c>
      <c r="H161" s="24" t="s">
        <v>30</v>
      </c>
      <c r="I161" s="8" t="s">
        <v>34</v>
      </c>
    </row>
    <row r="162" spans="1:9" ht="47.25" x14ac:dyDescent="0.25">
      <c r="A162" s="4" t="s">
        <v>28</v>
      </c>
      <c r="B162" s="26" t="s">
        <v>145</v>
      </c>
      <c r="C162" s="4"/>
      <c r="D162" s="40"/>
      <c r="E162" s="3" t="s">
        <v>1</v>
      </c>
      <c r="F162" s="27">
        <v>60</v>
      </c>
      <c r="G162" s="13">
        <v>0</v>
      </c>
      <c r="H162" s="13">
        <f>G162*1.21</f>
        <v>0</v>
      </c>
      <c r="I162" s="14">
        <f t="shared" ref="I162" si="14">F162*G162</f>
        <v>0</v>
      </c>
    </row>
    <row r="163" spans="1:9" x14ac:dyDescent="0.25">
      <c r="A163" s="117" t="s">
        <v>49</v>
      </c>
      <c r="B163" s="118"/>
      <c r="C163" s="118"/>
      <c r="D163" s="118"/>
      <c r="E163" s="118"/>
      <c r="F163" s="118"/>
      <c r="G163" s="118"/>
      <c r="H163" s="119"/>
      <c r="I163" s="15">
        <f>SUM(I162:I162)</f>
        <v>0</v>
      </c>
    </row>
    <row r="164" spans="1:9" x14ac:dyDescent="0.25">
      <c r="A164" s="117" t="s">
        <v>10</v>
      </c>
      <c r="B164" s="118"/>
      <c r="C164" s="118"/>
      <c r="D164" s="118"/>
      <c r="E164" s="118"/>
      <c r="F164" s="118"/>
      <c r="G164" s="118"/>
      <c r="H164" s="119"/>
      <c r="I164" s="15">
        <f>I163*0.21</f>
        <v>0</v>
      </c>
    </row>
    <row r="165" spans="1:9" x14ac:dyDescent="0.25">
      <c r="A165" s="116" t="s">
        <v>86</v>
      </c>
      <c r="B165" s="116"/>
      <c r="C165" s="116"/>
      <c r="D165" s="116"/>
      <c r="E165" s="116"/>
      <c r="F165" s="116"/>
      <c r="G165" s="116"/>
      <c r="H165" s="116"/>
      <c r="I165" s="16">
        <f>I163+I164</f>
        <v>0</v>
      </c>
    </row>
    <row r="166" spans="1:9" x14ac:dyDescent="0.25">
      <c r="A166" s="120" t="s">
        <v>146</v>
      </c>
      <c r="B166" s="120"/>
      <c r="C166" s="120"/>
      <c r="D166" s="120"/>
      <c r="E166" s="120"/>
      <c r="F166" s="120"/>
      <c r="G166" s="120"/>
      <c r="H166" s="120"/>
      <c r="I166" s="120"/>
    </row>
    <row r="167" spans="1:9" x14ac:dyDescent="0.25">
      <c r="A167" s="66"/>
      <c r="B167" s="66"/>
      <c r="C167" s="66"/>
      <c r="D167" s="66"/>
      <c r="E167" s="66"/>
      <c r="F167" s="66"/>
      <c r="G167" s="66"/>
      <c r="H167" s="66"/>
      <c r="I167" s="66"/>
    </row>
    <row r="168" spans="1:9" x14ac:dyDescent="0.25">
      <c r="A168" s="205" t="s">
        <v>147</v>
      </c>
      <c r="B168" s="206"/>
      <c r="C168" s="206"/>
      <c r="D168" s="206"/>
      <c r="E168" s="206"/>
      <c r="F168" s="206"/>
      <c r="G168" s="206"/>
      <c r="H168" s="206"/>
      <c r="I168" s="207"/>
    </row>
    <row r="169" spans="1:9" ht="15.75" customHeight="1" x14ac:dyDescent="0.25">
      <c r="A169" s="140" t="s">
        <v>90</v>
      </c>
      <c r="B169" s="141"/>
      <c r="C169" s="141"/>
      <c r="D169" s="141"/>
      <c r="E169" s="141"/>
      <c r="F169" s="141"/>
      <c r="G169" s="141"/>
      <c r="H169" s="141"/>
      <c r="I169" s="142"/>
    </row>
    <row r="170" spans="1:9" ht="65.25" customHeight="1" x14ac:dyDescent="0.25">
      <c r="A170" s="7" t="s">
        <v>0</v>
      </c>
      <c r="B170" s="7" t="s">
        <v>15</v>
      </c>
      <c r="C170" s="7" t="s">
        <v>89</v>
      </c>
      <c r="D170" s="7" t="s">
        <v>27</v>
      </c>
      <c r="E170" s="7" t="s">
        <v>9</v>
      </c>
      <c r="F170" s="7" t="s">
        <v>29</v>
      </c>
      <c r="G170" s="24" t="s">
        <v>31</v>
      </c>
      <c r="H170" s="24" t="s">
        <v>30</v>
      </c>
      <c r="I170" s="8" t="s">
        <v>34</v>
      </c>
    </row>
    <row r="171" spans="1:9" ht="50.25" customHeight="1" x14ac:dyDescent="0.25">
      <c r="A171" s="4" t="s">
        <v>28</v>
      </c>
      <c r="B171" s="26" t="s">
        <v>148</v>
      </c>
      <c r="C171" s="4"/>
      <c r="D171" s="40"/>
      <c r="E171" s="3" t="s">
        <v>1</v>
      </c>
      <c r="F171" s="27">
        <v>40</v>
      </c>
      <c r="G171" s="13">
        <v>0</v>
      </c>
      <c r="H171" s="13">
        <f>G171*1.21</f>
        <v>0</v>
      </c>
      <c r="I171" s="14">
        <f t="shared" ref="I171" si="15">F171*G171</f>
        <v>0</v>
      </c>
    </row>
    <row r="172" spans="1:9" ht="15.75" customHeight="1" x14ac:dyDescent="0.25">
      <c r="A172" s="117" t="s">
        <v>150</v>
      </c>
      <c r="B172" s="118"/>
      <c r="C172" s="118"/>
      <c r="D172" s="118"/>
      <c r="E172" s="118"/>
      <c r="F172" s="118"/>
      <c r="G172" s="118"/>
      <c r="H172" s="119"/>
      <c r="I172" s="15">
        <f>SUM(I171:I171)</f>
        <v>0</v>
      </c>
    </row>
    <row r="173" spans="1:9" ht="15.75" customHeight="1" x14ac:dyDescent="0.25">
      <c r="A173" s="117" t="s">
        <v>10</v>
      </c>
      <c r="B173" s="118"/>
      <c r="C173" s="118"/>
      <c r="D173" s="118"/>
      <c r="E173" s="118"/>
      <c r="F173" s="118"/>
      <c r="G173" s="118"/>
      <c r="H173" s="119"/>
      <c r="I173" s="15">
        <f>I172*0.21</f>
        <v>0</v>
      </c>
    </row>
    <row r="174" spans="1:9" ht="15.75" customHeight="1" x14ac:dyDescent="0.25">
      <c r="A174" s="116" t="s">
        <v>157</v>
      </c>
      <c r="B174" s="116"/>
      <c r="C174" s="116"/>
      <c r="D174" s="116"/>
      <c r="E174" s="116"/>
      <c r="F174" s="116"/>
      <c r="G174" s="116"/>
      <c r="H174" s="116"/>
      <c r="I174" s="16">
        <f>I172+I173</f>
        <v>0</v>
      </c>
    </row>
    <row r="175" spans="1:9" ht="15.75" customHeight="1" x14ac:dyDescent="0.25">
      <c r="A175" s="120" t="s">
        <v>149</v>
      </c>
      <c r="B175" s="120"/>
      <c r="C175" s="120"/>
      <c r="D175" s="120"/>
      <c r="E175" s="120"/>
      <c r="F175" s="120"/>
      <c r="G175" s="120"/>
      <c r="H175" s="120"/>
      <c r="I175" s="120"/>
    </row>
    <row r="176" spans="1:9" ht="15.75" customHeight="1" x14ac:dyDescent="0.25">
      <c r="A176" s="66"/>
      <c r="B176" s="66"/>
      <c r="C176" s="66"/>
      <c r="D176" s="66"/>
      <c r="E176" s="66"/>
      <c r="F176" s="66"/>
      <c r="G176" s="66"/>
      <c r="H176" s="66"/>
      <c r="I176" s="66"/>
    </row>
    <row r="177" spans="1:9" ht="15.75" customHeight="1" x14ac:dyDescent="0.25">
      <c r="A177" s="205" t="s">
        <v>151</v>
      </c>
      <c r="B177" s="206"/>
      <c r="C177" s="206"/>
      <c r="D177" s="206"/>
      <c r="E177" s="206"/>
      <c r="F177" s="206"/>
      <c r="G177" s="206"/>
      <c r="H177" s="206"/>
      <c r="I177" s="207"/>
    </row>
    <row r="178" spans="1:9" ht="15.75" customHeight="1" x14ac:dyDescent="0.25">
      <c r="A178" s="140" t="s">
        <v>90</v>
      </c>
      <c r="B178" s="141"/>
      <c r="C178" s="141"/>
      <c r="D178" s="141"/>
      <c r="E178" s="141"/>
      <c r="F178" s="141"/>
      <c r="G178" s="141"/>
      <c r="H178" s="141"/>
      <c r="I178" s="142"/>
    </row>
    <row r="179" spans="1:9" ht="60" customHeight="1" x14ac:dyDescent="0.25">
      <c r="A179" s="7" t="s">
        <v>0</v>
      </c>
      <c r="B179" s="7" t="s">
        <v>15</v>
      </c>
      <c r="C179" s="7" t="s">
        <v>89</v>
      </c>
      <c r="D179" s="7" t="s">
        <v>27</v>
      </c>
      <c r="E179" s="7" t="s">
        <v>9</v>
      </c>
      <c r="F179" s="7" t="s">
        <v>29</v>
      </c>
      <c r="G179" s="24" t="s">
        <v>31</v>
      </c>
      <c r="H179" s="24" t="s">
        <v>30</v>
      </c>
      <c r="I179" s="8" t="s">
        <v>34</v>
      </c>
    </row>
    <row r="180" spans="1:9" ht="54" customHeight="1" x14ac:dyDescent="0.25">
      <c r="A180" s="4" t="s">
        <v>28</v>
      </c>
      <c r="B180" s="26" t="s">
        <v>152</v>
      </c>
      <c r="C180" s="4"/>
      <c r="D180" s="40"/>
      <c r="E180" s="3" t="s">
        <v>1</v>
      </c>
      <c r="F180" s="27">
        <v>250</v>
      </c>
      <c r="G180" s="13">
        <v>0</v>
      </c>
      <c r="H180" s="13">
        <f>G180*1.21</f>
        <v>0</v>
      </c>
      <c r="I180" s="14">
        <f t="shared" ref="I180" si="16">F180*G180</f>
        <v>0</v>
      </c>
    </row>
    <row r="181" spans="1:9" ht="15.75" customHeight="1" x14ac:dyDescent="0.25">
      <c r="A181" s="117" t="s">
        <v>153</v>
      </c>
      <c r="B181" s="118"/>
      <c r="C181" s="118"/>
      <c r="D181" s="118"/>
      <c r="E181" s="118"/>
      <c r="F181" s="118"/>
      <c r="G181" s="118"/>
      <c r="H181" s="119"/>
      <c r="I181" s="15">
        <f>SUM(I180:I180)</f>
        <v>0</v>
      </c>
    </row>
    <row r="182" spans="1:9" ht="15.75" customHeight="1" x14ac:dyDescent="0.25">
      <c r="A182" s="117" t="s">
        <v>10</v>
      </c>
      <c r="B182" s="118"/>
      <c r="C182" s="118"/>
      <c r="D182" s="118"/>
      <c r="E182" s="118"/>
      <c r="F182" s="118"/>
      <c r="G182" s="118"/>
      <c r="H182" s="119"/>
      <c r="I182" s="15">
        <f>I181*0.21</f>
        <v>0</v>
      </c>
    </row>
    <row r="183" spans="1:9" ht="15.75" customHeight="1" x14ac:dyDescent="0.25">
      <c r="A183" s="116" t="s">
        <v>156</v>
      </c>
      <c r="B183" s="116"/>
      <c r="C183" s="116"/>
      <c r="D183" s="116"/>
      <c r="E183" s="116"/>
      <c r="F183" s="116"/>
      <c r="G183" s="116"/>
      <c r="H183" s="116"/>
      <c r="I183" s="16">
        <f>I181+I182</f>
        <v>0</v>
      </c>
    </row>
    <row r="184" spans="1:9" ht="15.75" customHeight="1" x14ac:dyDescent="0.25">
      <c r="A184" s="79" t="s">
        <v>122</v>
      </c>
      <c r="B184" s="79"/>
      <c r="C184" s="79"/>
      <c r="D184" s="79"/>
      <c r="E184" s="79"/>
      <c r="F184" s="79"/>
      <c r="G184" s="79"/>
      <c r="H184" s="79"/>
      <c r="I184" s="79"/>
    </row>
    <row r="185" spans="1:9" ht="15.75" customHeight="1" x14ac:dyDescent="0.25">
      <c r="A185" s="66"/>
      <c r="B185" s="66"/>
      <c r="C185" s="66"/>
      <c r="D185" s="66"/>
      <c r="E185" s="66"/>
      <c r="F185" s="66"/>
      <c r="G185" s="66"/>
      <c r="H185" s="66"/>
      <c r="I185" s="66"/>
    </row>
    <row r="186" spans="1:9" ht="15.75" customHeight="1" x14ac:dyDescent="0.25">
      <c r="A186" s="205" t="s">
        <v>154</v>
      </c>
      <c r="B186" s="206"/>
      <c r="C186" s="206"/>
      <c r="D186" s="206"/>
      <c r="E186" s="206"/>
      <c r="F186" s="206"/>
      <c r="G186" s="206"/>
      <c r="H186" s="206"/>
      <c r="I186" s="207"/>
    </row>
    <row r="187" spans="1:9" ht="15.75" customHeight="1" x14ac:dyDescent="0.25">
      <c r="A187" s="140" t="s">
        <v>90</v>
      </c>
      <c r="B187" s="141"/>
      <c r="C187" s="141"/>
      <c r="D187" s="141"/>
      <c r="E187" s="141"/>
      <c r="F187" s="141"/>
      <c r="G187" s="141"/>
      <c r="H187" s="141"/>
      <c r="I187" s="142"/>
    </row>
    <row r="188" spans="1:9" ht="63" customHeight="1" x14ac:dyDescent="0.25">
      <c r="A188" s="7" t="s">
        <v>0</v>
      </c>
      <c r="B188" s="7" t="s">
        <v>15</v>
      </c>
      <c r="C188" s="7" t="s">
        <v>89</v>
      </c>
      <c r="D188" s="7" t="s">
        <v>27</v>
      </c>
      <c r="E188" s="7" t="s">
        <v>9</v>
      </c>
      <c r="F188" s="7" t="s">
        <v>29</v>
      </c>
      <c r="G188" s="24" t="s">
        <v>31</v>
      </c>
      <c r="H188" s="24" t="s">
        <v>30</v>
      </c>
      <c r="I188" s="8" t="s">
        <v>34</v>
      </c>
    </row>
    <row r="189" spans="1:9" ht="35.25" customHeight="1" x14ac:dyDescent="0.25">
      <c r="A189" s="4" t="s">
        <v>28</v>
      </c>
      <c r="B189" s="26" t="s">
        <v>159</v>
      </c>
      <c r="C189" s="4"/>
      <c r="D189" s="40"/>
      <c r="E189" s="3" t="s">
        <v>1</v>
      </c>
      <c r="F189" s="27">
        <v>350</v>
      </c>
      <c r="G189" s="13">
        <v>0</v>
      </c>
      <c r="H189" s="13">
        <f>G189*1.21</f>
        <v>0</v>
      </c>
      <c r="I189" s="14">
        <f t="shared" ref="I189" si="17">F189*G189</f>
        <v>0</v>
      </c>
    </row>
    <row r="190" spans="1:9" ht="15.75" customHeight="1" x14ac:dyDescent="0.25">
      <c r="A190" s="117" t="s">
        <v>155</v>
      </c>
      <c r="B190" s="118"/>
      <c r="C190" s="118"/>
      <c r="D190" s="118"/>
      <c r="E190" s="118"/>
      <c r="F190" s="118"/>
      <c r="G190" s="118"/>
      <c r="H190" s="119"/>
      <c r="I190" s="15">
        <f>SUM(I189:I189)</f>
        <v>0</v>
      </c>
    </row>
    <row r="191" spans="1:9" ht="15.75" customHeight="1" x14ac:dyDescent="0.25">
      <c r="A191" s="117" t="s">
        <v>10</v>
      </c>
      <c r="B191" s="118"/>
      <c r="C191" s="118"/>
      <c r="D191" s="118"/>
      <c r="E191" s="118"/>
      <c r="F191" s="118"/>
      <c r="G191" s="118"/>
      <c r="H191" s="119"/>
      <c r="I191" s="15">
        <f>I190*0.21</f>
        <v>0</v>
      </c>
    </row>
    <row r="192" spans="1:9" ht="15.75" customHeight="1" x14ac:dyDescent="0.25">
      <c r="A192" s="116" t="s">
        <v>158</v>
      </c>
      <c r="B192" s="116"/>
      <c r="C192" s="116"/>
      <c r="D192" s="116"/>
      <c r="E192" s="116"/>
      <c r="F192" s="116"/>
      <c r="G192" s="116"/>
      <c r="H192" s="116"/>
      <c r="I192" s="16">
        <f>I190+I191</f>
        <v>0</v>
      </c>
    </row>
    <row r="193" spans="1:9" ht="15.75" customHeight="1" x14ac:dyDescent="0.25">
      <c r="A193" s="79" t="s">
        <v>160</v>
      </c>
      <c r="B193" s="79"/>
      <c r="C193" s="79"/>
      <c r="D193" s="79"/>
      <c r="E193" s="79"/>
      <c r="F193" s="79"/>
      <c r="G193" s="79"/>
      <c r="H193" s="79"/>
      <c r="I193" s="79"/>
    </row>
    <row r="194" spans="1:9" ht="15.75" customHeight="1" x14ac:dyDescent="0.25">
      <c r="A194" s="66"/>
      <c r="B194" s="66"/>
      <c r="C194" s="66"/>
      <c r="D194" s="66"/>
      <c r="E194" s="66"/>
      <c r="F194" s="66"/>
      <c r="G194" s="66"/>
      <c r="H194" s="66"/>
      <c r="I194" s="66"/>
    </row>
    <row r="195" spans="1:9" ht="15.75" customHeight="1" x14ac:dyDescent="0.25">
      <c r="A195" s="205" t="s">
        <v>161</v>
      </c>
      <c r="B195" s="206"/>
      <c r="C195" s="206"/>
      <c r="D195" s="206"/>
      <c r="E195" s="206"/>
      <c r="F195" s="206"/>
      <c r="G195" s="206"/>
      <c r="H195" s="206"/>
      <c r="I195" s="207"/>
    </row>
    <row r="196" spans="1:9" ht="15.75" customHeight="1" x14ac:dyDescent="0.25">
      <c r="A196" s="140" t="s">
        <v>90</v>
      </c>
      <c r="B196" s="141"/>
      <c r="C196" s="141"/>
      <c r="D196" s="141"/>
      <c r="E196" s="141"/>
      <c r="F196" s="141"/>
      <c r="G196" s="141"/>
      <c r="H196" s="141"/>
      <c r="I196" s="142"/>
    </row>
    <row r="197" spans="1:9" ht="66.75" customHeight="1" x14ac:dyDescent="0.25">
      <c r="A197" s="7" t="s">
        <v>0</v>
      </c>
      <c r="B197" s="7" t="s">
        <v>15</v>
      </c>
      <c r="C197" s="7" t="s">
        <v>89</v>
      </c>
      <c r="D197" s="7" t="s">
        <v>27</v>
      </c>
      <c r="E197" s="7" t="s">
        <v>9</v>
      </c>
      <c r="F197" s="7" t="s">
        <v>29</v>
      </c>
      <c r="G197" s="24" t="s">
        <v>31</v>
      </c>
      <c r="H197" s="24" t="s">
        <v>30</v>
      </c>
      <c r="I197" s="8" t="s">
        <v>34</v>
      </c>
    </row>
    <row r="198" spans="1:9" ht="33" customHeight="1" x14ac:dyDescent="0.25">
      <c r="A198" s="4" t="s">
        <v>28</v>
      </c>
      <c r="B198" s="26" t="s">
        <v>162</v>
      </c>
      <c r="C198" s="4"/>
      <c r="D198" s="40"/>
      <c r="E198" s="3" t="s">
        <v>1</v>
      </c>
      <c r="F198" s="27">
        <v>400</v>
      </c>
      <c r="G198" s="13">
        <v>0</v>
      </c>
      <c r="H198" s="13">
        <f>G198*1.21</f>
        <v>0</v>
      </c>
      <c r="I198" s="14">
        <f t="shared" ref="I198" si="18">F198*G198</f>
        <v>0</v>
      </c>
    </row>
    <row r="199" spans="1:9" ht="15.75" customHeight="1" x14ac:dyDescent="0.25">
      <c r="A199" s="117" t="s">
        <v>153</v>
      </c>
      <c r="B199" s="118"/>
      <c r="C199" s="118"/>
      <c r="D199" s="118"/>
      <c r="E199" s="118"/>
      <c r="F199" s="118"/>
      <c r="G199" s="118"/>
      <c r="H199" s="119"/>
      <c r="I199" s="15">
        <f>SUM(I198:I198)</f>
        <v>0</v>
      </c>
    </row>
    <row r="200" spans="1:9" ht="15.75" customHeight="1" x14ac:dyDescent="0.25">
      <c r="A200" s="117" t="s">
        <v>10</v>
      </c>
      <c r="B200" s="118"/>
      <c r="C200" s="118"/>
      <c r="D200" s="118"/>
      <c r="E200" s="118"/>
      <c r="F200" s="118"/>
      <c r="G200" s="118"/>
      <c r="H200" s="119"/>
      <c r="I200" s="15">
        <f>I199*0.21</f>
        <v>0</v>
      </c>
    </row>
    <row r="201" spans="1:9" ht="15.75" customHeight="1" x14ac:dyDescent="0.25">
      <c r="A201" s="116" t="s">
        <v>86</v>
      </c>
      <c r="B201" s="116"/>
      <c r="C201" s="116"/>
      <c r="D201" s="116"/>
      <c r="E201" s="116"/>
      <c r="F201" s="116"/>
      <c r="G201" s="116"/>
      <c r="H201" s="116"/>
      <c r="I201" s="16">
        <f>I199+I200</f>
        <v>0</v>
      </c>
    </row>
    <row r="202" spans="1:9" ht="15.75" customHeight="1" x14ac:dyDescent="0.25">
      <c r="A202" s="79" t="s">
        <v>163</v>
      </c>
      <c r="B202" s="79"/>
      <c r="C202" s="79"/>
      <c r="D202" s="79"/>
      <c r="E202" s="79"/>
      <c r="F202" s="79"/>
      <c r="G202" s="79"/>
      <c r="H202" s="79"/>
      <c r="I202" s="79"/>
    </row>
    <row r="203" spans="1:9" ht="15.75" customHeight="1" x14ac:dyDescent="0.25">
      <c r="A203" s="66"/>
      <c r="B203" s="66"/>
      <c r="C203" s="66"/>
      <c r="D203" s="66"/>
      <c r="E203" s="66"/>
      <c r="F203" s="66"/>
      <c r="G203" s="66"/>
      <c r="H203" s="66"/>
      <c r="I203" s="66"/>
    </row>
    <row r="204" spans="1:9" ht="15.75" customHeight="1" x14ac:dyDescent="0.25">
      <c r="A204" s="66"/>
      <c r="B204" s="66"/>
      <c r="C204" s="66"/>
      <c r="D204" s="66"/>
      <c r="E204" s="66"/>
      <c r="F204" s="66"/>
      <c r="G204" s="66"/>
      <c r="H204" s="66"/>
      <c r="I204" s="66"/>
    </row>
    <row r="205" spans="1:9" ht="15.75" customHeight="1" x14ac:dyDescent="0.25">
      <c r="A205" s="66"/>
      <c r="B205" s="66"/>
      <c r="C205" s="66"/>
      <c r="D205" s="66"/>
      <c r="E205" s="66"/>
      <c r="F205" s="66"/>
      <c r="G205" s="66"/>
      <c r="H205" s="66"/>
      <c r="I205" s="66"/>
    </row>
    <row r="206" spans="1:9" x14ac:dyDescent="0.25">
      <c r="A206" s="64"/>
      <c r="B206" s="64"/>
      <c r="C206" s="64"/>
      <c r="D206" s="64"/>
      <c r="E206" s="64"/>
      <c r="F206" s="64"/>
      <c r="G206" s="64"/>
      <c r="H206" s="64"/>
      <c r="I206" s="65"/>
    </row>
    <row r="207" spans="1:9" ht="15.75" customHeight="1" x14ac:dyDescent="0.25">
      <c r="A207" s="99" t="s">
        <v>183</v>
      </c>
      <c r="B207" s="100"/>
      <c r="C207" s="100"/>
      <c r="D207" s="100"/>
      <c r="E207" s="100"/>
      <c r="F207" s="100"/>
      <c r="G207" s="100"/>
      <c r="H207" s="101"/>
    </row>
    <row r="208" spans="1:9" ht="15.75" customHeight="1" x14ac:dyDescent="0.25">
      <c r="A208" s="73" t="s">
        <v>164</v>
      </c>
      <c r="B208" s="74"/>
      <c r="C208" s="74"/>
      <c r="D208" s="74"/>
      <c r="E208" s="74"/>
      <c r="F208" s="74"/>
      <c r="G208" s="74"/>
      <c r="H208" s="75"/>
    </row>
    <row r="209" spans="1:8" ht="30" customHeight="1" x14ac:dyDescent="0.25">
      <c r="A209" s="76" t="s">
        <v>102</v>
      </c>
      <c r="B209" s="77"/>
      <c r="C209" s="78"/>
      <c r="D209" s="67" t="s">
        <v>184</v>
      </c>
      <c r="E209" s="68"/>
      <c r="F209" s="68"/>
      <c r="G209" s="68"/>
      <c r="H209" s="69"/>
    </row>
    <row r="210" spans="1:8" ht="15.75" customHeight="1" x14ac:dyDescent="0.25">
      <c r="A210" s="67" t="s">
        <v>101</v>
      </c>
      <c r="B210" s="68"/>
      <c r="C210" s="69"/>
      <c r="D210" s="70" t="s">
        <v>97</v>
      </c>
      <c r="E210" s="71"/>
      <c r="F210" s="71"/>
      <c r="G210" s="71"/>
      <c r="H210" s="72"/>
    </row>
    <row r="211" spans="1:8" ht="15.75" customHeight="1" x14ac:dyDescent="0.25">
      <c r="A211" s="73" t="s">
        <v>165</v>
      </c>
      <c r="B211" s="74"/>
      <c r="C211" s="74"/>
      <c r="D211" s="74"/>
      <c r="E211" s="74"/>
      <c r="F211" s="74"/>
      <c r="G211" s="74"/>
      <c r="H211" s="75"/>
    </row>
    <row r="212" spans="1:8" ht="14.25" customHeight="1" x14ac:dyDescent="0.25">
      <c r="A212" s="76" t="s">
        <v>102</v>
      </c>
      <c r="B212" s="77"/>
      <c r="C212" s="78"/>
      <c r="D212" s="67" t="s">
        <v>99</v>
      </c>
      <c r="E212" s="68"/>
      <c r="F212" s="68"/>
      <c r="G212" s="68"/>
      <c r="H212" s="69"/>
    </row>
    <row r="213" spans="1:8" ht="14.25" customHeight="1" x14ac:dyDescent="0.25">
      <c r="A213" s="67" t="s">
        <v>100</v>
      </c>
      <c r="B213" s="68"/>
      <c r="C213" s="69"/>
      <c r="D213" s="70" t="s">
        <v>97</v>
      </c>
      <c r="E213" s="71"/>
      <c r="F213" s="71"/>
      <c r="G213" s="71"/>
      <c r="H213" s="72"/>
    </row>
    <row r="214" spans="1:8" ht="14.25" customHeight="1" x14ac:dyDescent="0.25">
      <c r="A214" s="80" t="s">
        <v>166</v>
      </c>
      <c r="B214" s="81"/>
      <c r="C214" s="81"/>
      <c r="D214" s="81"/>
      <c r="E214" s="81"/>
      <c r="F214" s="81"/>
      <c r="G214" s="81"/>
      <c r="H214" s="82"/>
    </row>
    <row r="215" spans="1:8" ht="14.25" customHeight="1" x14ac:dyDescent="0.25">
      <c r="A215" s="83" t="s">
        <v>102</v>
      </c>
      <c r="B215" s="84"/>
      <c r="C215" s="85"/>
      <c r="D215" s="86" t="s">
        <v>99</v>
      </c>
      <c r="E215" s="87"/>
      <c r="F215" s="87"/>
      <c r="G215" s="87"/>
      <c r="H215" s="88"/>
    </row>
    <row r="216" spans="1:8" ht="14.25" customHeight="1" x14ac:dyDescent="0.25">
      <c r="A216" s="67" t="s">
        <v>101</v>
      </c>
      <c r="B216" s="68"/>
      <c r="C216" s="69"/>
      <c r="D216" s="70" t="s">
        <v>97</v>
      </c>
      <c r="E216" s="68"/>
      <c r="F216" s="68"/>
      <c r="G216" s="68"/>
      <c r="H216" s="69"/>
    </row>
    <row r="217" spans="1:8" ht="14.25" customHeight="1" x14ac:dyDescent="0.25">
      <c r="A217" s="73" t="s">
        <v>167</v>
      </c>
      <c r="B217" s="74"/>
      <c r="C217" s="74"/>
      <c r="D217" s="74"/>
      <c r="E217" s="74"/>
      <c r="F217" s="74"/>
      <c r="G217" s="74"/>
      <c r="H217" s="75"/>
    </row>
    <row r="218" spans="1:8" ht="14.25" customHeight="1" x14ac:dyDescent="0.25">
      <c r="A218" s="76" t="s">
        <v>102</v>
      </c>
      <c r="B218" s="77"/>
      <c r="C218" s="78"/>
      <c r="D218" s="67" t="s">
        <v>99</v>
      </c>
      <c r="E218" s="68"/>
      <c r="F218" s="68"/>
      <c r="G218" s="68"/>
      <c r="H218" s="69"/>
    </row>
    <row r="219" spans="1:8" ht="14.25" customHeight="1" x14ac:dyDescent="0.25">
      <c r="A219" s="67" t="s">
        <v>101</v>
      </c>
      <c r="B219" s="68"/>
      <c r="C219" s="69"/>
      <c r="D219" s="70" t="s">
        <v>97</v>
      </c>
      <c r="E219" s="68"/>
      <c r="F219" s="68"/>
      <c r="G219" s="68"/>
      <c r="H219" s="69"/>
    </row>
    <row r="220" spans="1:8" ht="14.25" customHeight="1" x14ac:dyDescent="0.25">
      <c r="A220" s="73" t="s">
        <v>168</v>
      </c>
      <c r="B220" s="74"/>
      <c r="C220" s="74"/>
      <c r="D220" s="74"/>
      <c r="E220" s="74"/>
      <c r="F220" s="74"/>
      <c r="G220" s="74"/>
      <c r="H220" s="75"/>
    </row>
    <row r="221" spans="1:8" ht="14.25" customHeight="1" x14ac:dyDescent="0.25">
      <c r="A221" s="76" t="s">
        <v>102</v>
      </c>
      <c r="B221" s="77"/>
      <c r="C221" s="78"/>
      <c r="D221" s="67" t="s">
        <v>99</v>
      </c>
      <c r="E221" s="68"/>
      <c r="F221" s="68"/>
      <c r="G221" s="68"/>
      <c r="H221" s="69"/>
    </row>
    <row r="222" spans="1:8" ht="14.25" customHeight="1" x14ac:dyDescent="0.25">
      <c r="A222" s="67" t="s">
        <v>101</v>
      </c>
      <c r="B222" s="68"/>
      <c r="C222" s="69"/>
      <c r="D222" s="70" t="s">
        <v>97</v>
      </c>
      <c r="E222" s="71"/>
      <c r="F222" s="71"/>
      <c r="G222" s="71"/>
      <c r="H222" s="72"/>
    </row>
    <row r="223" spans="1:8" ht="14.25" customHeight="1" x14ac:dyDescent="0.25">
      <c r="A223" s="73" t="s">
        <v>169</v>
      </c>
      <c r="B223" s="74"/>
      <c r="C223" s="74"/>
      <c r="D223" s="74"/>
      <c r="E223" s="74"/>
      <c r="F223" s="74"/>
      <c r="G223" s="74"/>
      <c r="H223" s="75"/>
    </row>
    <row r="224" spans="1:8" ht="14.25" customHeight="1" x14ac:dyDescent="0.25">
      <c r="A224" s="76" t="s">
        <v>98</v>
      </c>
      <c r="B224" s="77"/>
      <c r="C224" s="78"/>
      <c r="D224" s="67" t="s">
        <v>99</v>
      </c>
      <c r="E224" s="68"/>
      <c r="F224" s="68"/>
      <c r="G224" s="68"/>
      <c r="H224" s="69"/>
    </row>
    <row r="225" spans="1:8" ht="14.25" customHeight="1" x14ac:dyDescent="0.25">
      <c r="A225" s="67" t="s">
        <v>101</v>
      </c>
      <c r="B225" s="68"/>
      <c r="C225" s="69"/>
      <c r="D225" s="70" t="s">
        <v>97</v>
      </c>
      <c r="E225" s="71"/>
      <c r="F225" s="71"/>
      <c r="G225" s="71"/>
      <c r="H225" s="72"/>
    </row>
    <row r="226" spans="1:8" ht="14.25" customHeight="1" x14ac:dyDescent="0.25">
      <c r="A226" s="73" t="s">
        <v>170</v>
      </c>
      <c r="B226" s="74"/>
      <c r="C226" s="74"/>
      <c r="D226" s="74"/>
      <c r="E226" s="74"/>
      <c r="F226" s="74"/>
      <c r="G226" s="74"/>
      <c r="H226" s="75"/>
    </row>
    <row r="227" spans="1:8" ht="14.25" customHeight="1" x14ac:dyDescent="0.25">
      <c r="A227" s="76" t="s">
        <v>102</v>
      </c>
      <c r="B227" s="77"/>
      <c r="C227" s="78"/>
      <c r="D227" s="67" t="s">
        <v>99</v>
      </c>
      <c r="E227" s="68"/>
      <c r="F227" s="68"/>
      <c r="G227" s="68"/>
      <c r="H227" s="69"/>
    </row>
    <row r="228" spans="1:8" ht="14.25" customHeight="1" x14ac:dyDescent="0.25">
      <c r="A228" s="67" t="s">
        <v>100</v>
      </c>
      <c r="B228" s="68"/>
      <c r="C228" s="69"/>
      <c r="D228" s="70" t="s">
        <v>97</v>
      </c>
      <c r="E228" s="71"/>
      <c r="F228" s="71"/>
      <c r="G228" s="71"/>
      <c r="H228" s="72"/>
    </row>
    <row r="229" spans="1:8" ht="14.25" customHeight="1" x14ac:dyDescent="0.25">
      <c r="A229" s="73" t="s">
        <v>171</v>
      </c>
      <c r="B229" s="74"/>
      <c r="C229" s="74"/>
      <c r="D229" s="74"/>
      <c r="E229" s="74"/>
      <c r="F229" s="74"/>
      <c r="G229" s="74"/>
      <c r="H229" s="75"/>
    </row>
    <row r="230" spans="1:8" ht="14.25" customHeight="1" x14ac:dyDescent="0.25">
      <c r="A230" s="76" t="s">
        <v>102</v>
      </c>
      <c r="B230" s="77"/>
      <c r="C230" s="78"/>
      <c r="D230" s="67" t="s">
        <v>99</v>
      </c>
      <c r="E230" s="68"/>
      <c r="F230" s="68"/>
      <c r="G230" s="68"/>
      <c r="H230" s="69"/>
    </row>
    <row r="231" spans="1:8" ht="14.25" customHeight="1" x14ac:dyDescent="0.25">
      <c r="A231" s="67" t="s">
        <v>103</v>
      </c>
      <c r="B231" s="68"/>
      <c r="C231" s="69"/>
      <c r="D231" s="70" t="s">
        <v>97</v>
      </c>
      <c r="E231" s="71"/>
      <c r="F231" s="71"/>
      <c r="G231" s="71"/>
      <c r="H231" s="72"/>
    </row>
    <row r="232" spans="1:8" ht="14.25" customHeight="1" x14ac:dyDescent="0.25">
      <c r="A232" s="80" t="s">
        <v>172</v>
      </c>
      <c r="B232" s="81"/>
      <c r="C232" s="81"/>
      <c r="D232" s="81"/>
      <c r="E232" s="81"/>
      <c r="F232" s="81"/>
      <c r="G232" s="81"/>
      <c r="H232" s="82"/>
    </row>
    <row r="233" spans="1:8" ht="14.25" customHeight="1" x14ac:dyDescent="0.25">
      <c r="A233" s="83" t="s">
        <v>102</v>
      </c>
      <c r="B233" s="84"/>
      <c r="C233" s="85"/>
      <c r="D233" s="86" t="s">
        <v>99</v>
      </c>
      <c r="E233" s="87"/>
      <c r="F233" s="87"/>
      <c r="G233" s="87"/>
      <c r="H233" s="88"/>
    </row>
    <row r="234" spans="1:8" ht="14.25" customHeight="1" x14ac:dyDescent="0.25">
      <c r="A234" s="67" t="s">
        <v>103</v>
      </c>
      <c r="B234" s="68"/>
      <c r="C234" s="69"/>
      <c r="D234" s="70" t="s">
        <v>97</v>
      </c>
      <c r="E234" s="68"/>
      <c r="F234" s="68"/>
      <c r="G234" s="68"/>
      <c r="H234" s="69"/>
    </row>
    <row r="235" spans="1:8" ht="14.25" customHeight="1" x14ac:dyDescent="0.25">
      <c r="A235" s="73" t="s">
        <v>173</v>
      </c>
      <c r="B235" s="74"/>
      <c r="C235" s="74"/>
      <c r="D235" s="74"/>
      <c r="E235" s="74"/>
      <c r="F235" s="74"/>
      <c r="G235" s="74"/>
      <c r="H235" s="75"/>
    </row>
    <row r="236" spans="1:8" ht="14.25" customHeight="1" x14ac:dyDescent="0.25">
      <c r="A236" s="76" t="s">
        <v>102</v>
      </c>
      <c r="B236" s="77"/>
      <c r="C236" s="78"/>
      <c r="D236" s="67" t="s">
        <v>99</v>
      </c>
      <c r="E236" s="68"/>
      <c r="F236" s="68"/>
      <c r="G236" s="68"/>
      <c r="H236" s="69"/>
    </row>
    <row r="237" spans="1:8" ht="14.25" customHeight="1" x14ac:dyDescent="0.25">
      <c r="A237" s="67" t="s">
        <v>103</v>
      </c>
      <c r="B237" s="68"/>
      <c r="C237" s="69"/>
      <c r="D237" s="70" t="s">
        <v>97</v>
      </c>
      <c r="E237" s="68"/>
      <c r="F237" s="68"/>
      <c r="G237" s="68"/>
      <c r="H237" s="69"/>
    </row>
    <row r="238" spans="1:8" ht="14.25" customHeight="1" x14ac:dyDescent="0.25">
      <c r="A238" s="73" t="s">
        <v>174</v>
      </c>
      <c r="B238" s="74"/>
      <c r="C238" s="74"/>
      <c r="D238" s="74"/>
      <c r="E238" s="74"/>
      <c r="F238" s="74"/>
      <c r="G238" s="74"/>
      <c r="H238" s="75"/>
    </row>
    <row r="239" spans="1:8" ht="14.25" customHeight="1" x14ac:dyDescent="0.25">
      <c r="A239" s="76" t="s">
        <v>102</v>
      </c>
      <c r="B239" s="77"/>
      <c r="C239" s="78"/>
      <c r="D239" s="67" t="s">
        <v>99</v>
      </c>
      <c r="E239" s="68"/>
      <c r="F239" s="68"/>
      <c r="G239" s="68"/>
      <c r="H239" s="69"/>
    </row>
    <row r="240" spans="1:8" ht="14.25" customHeight="1" x14ac:dyDescent="0.25">
      <c r="A240" s="67" t="s">
        <v>100</v>
      </c>
      <c r="B240" s="68"/>
      <c r="C240" s="69"/>
      <c r="D240" s="70" t="s">
        <v>97</v>
      </c>
      <c r="E240" s="71"/>
      <c r="F240" s="71"/>
      <c r="G240" s="71"/>
      <c r="H240" s="72"/>
    </row>
    <row r="241" spans="1:8" ht="14.25" customHeight="1" x14ac:dyDescent="0.25">
      <c r="A241" s="73" t="s">
        <v>175</v>
      </c>
      <c r="B241" s="74"/>
      <c r="C241" s="74"/>
      <c r="D241" s="74"/>
      <c r="E241" s="74"/>
      <c r="F241" s="74"/>
      <c r="G241" s="74"/>
      <c r="H241" s="75"/>
    </row>
    <row r="242" spans="1:8" ht="14.25" customHeight="1" x14ac:dyDescent="0.25">
      <c r="A242" s="76" t="s">
        <v>104</v>
      </c>
      <c r="B242" s="77"/>
      <c r="C242" s="78"/>
      <c r="D242" s="67" t="s">
        <v>99</v>
      </c>
      <c r="E242" s="68"/>
      <c r="F242" s="68"/>
      <c r="G242" s="68"/>
      <c r="H242" s="69"/>
    </row>
    <row r="243" spans="1:8" ht="14.25" customHeight="1" x14ac:dyDescent="0.25">
      <c r="A243" s="67" t="s">
        <v>100</v>
      </c>
      <c r="B243" s="68"/>
      <c r="C243" s="69"/>
      <c r="D243" s="70" t="s">
        <v>97</v>
      </c>
      <c r="E243" s="71"/>
      <c r="F243" s="71"/>
      <c r="G243" s="71"/>
      <c r="H243" s="72"/>
    </row>
    <row r="244" spans="1:8" ht="33.75" customHeight="1" x14ac:dyDescent="0.25">
      <c r="A244" s="73" t="s">
        <v>176</v>
      </c>
      <c r="B244" s="74"/>
      <c r="C244" s="74"/>
      <c r="D244" s="74"/>
      <c r="E244" s="74"/>
      <c r="F244" s="74"/>
      <c r="G244" s="74"/>
      <c r="H244" s="75"/>
    </row>
    <row r="245" spans="1:8" ht="14.25" customHeight="1" x14ac:dyDescent="0.25">
      <c r="A245" s="76" t="s">
        <v>104</v>
      </c>
      <c r="B245" s="77"/>
      <c r="C245" s="78"/>
      <c r="D245" s="67" t="s">
        <v>99</v>
      </c>
      <c r="E245" s="68"/>
      <c r="F245" s="68"/>
      <c r="G245" s="68"/>
      <c r="H245" s="69"/>
    </row>
    <row r="246" spans="1:8" ht="14.25" customHeight="1" x14ac:dyDescent="0.25">
      <c r="A246" s="67" t="s">
        <v>101</v>
      </c>
      <c r="B246" s="68"/>
      <c r="C246" s="69"/>
      <c r="D246" s="70" t="s">
        <v>97</v>
      </c>
      <c r="E246" s="68"/>
      <c r="F246" s="68"/>
      <c r="G246" s="68"/>
      <c r="H246" s="69"/>
    </row>
    <row r="247" spans="1:8" ht="31.5" customHeight="1" x14ac:dyDescent="0.25">
      <c r="A247" s="73" t="s">
        <v>177</v>
      </c>
      <c r="B247" s="74"/>
      <c r="C247" s="74"/>
      <c r="D247" s="74"/>
      <c r="E247" s="74"/>
      <c r="F247" s="74"/>
      <c r="G247" s="74"/>
      <c r="H247" s="75"/>
    </row>
    <row r="248" spans="1:8" ht="37.5" customHeight="1" x14ac:dyDescent="0.25">
      <c r="A248" s="76" t="s">
        <v>102</v>
      </c>
      <c r="B248" s="77"/>
      <c r="C248" s="78"/>
      <c r="D248" s="67" t="s">
        <v>99</v>
      </c>
      <c r="E248" s="68"/>
      <c r="F248" s="68"/>
      <c r="G248" s="68"/>
      <c r="H248" s="69"/>
    </row>
    <row r="249" spans="1:8" ht="14.25" customHeight="1" x14ac:dyDescent="0.25">
      <c r="A249" s="67" t="s">
        <v>101</v>
      </c>
      <c r="B249" s="68"/>
      <c r="C249" s="69"/>
      <c r="D249" s="70" t="s">
        <v>97</v>
      </c>
      <c r="E249" s="71"/>
      <c r="F249" s="71"/>
      <c r="G249" s="71"/>
      <c r="H249" s="72"/>
    </row>
    <row r="250" spans="1:8" ht="36.75" customHeight="1" x14ac:dyDescent="0.25">
      <c r="A250" s="73" t="s">
        <v>178</v>
      </c>
      <c r="B250" s="74"/>
      <c r="C250" s="74"/>
      <c r="D250" s="74"/>
      <c r="E250" s="74"/>
      <c r="F250" s="74"/>
      <c r="G250" s="74"/>
      <c r="H250" s="75"/>
    </row>
    <row r="251" spans="1:8" ht="30.75" customHeight="1" x14ac:dyDescent="0.25">
      <c r="A251" s="76" t="s">
        <v>102</v>
      </c>
      <c r="B251" s="77"/>
      <c r="C251" s="78"/>
      <c r="D251" s="67" t="s">
        <v>99</v>
      </c>
      <c r="E251" s="68"/>
      <c r="F251" s="68"/>
      <c r="G251" s="68"/>
      <c r="H251" s="69"/>
    </row>
    <row r="252" spans="1:8" ht="14.25" customHeight="1" x14ac:dyDescent="0.25">
      <c r="A252" s="67" t="s">
        <v>101</v>
      </c>
      <c r="B252" s="68"/>
      <c r="C252" s="69"/>
      <c r="D252" s="70" t="s">
        <v>97</v>
      </c>
      <c r="E252" s="71"/>
      <c r="F252" s="71"/>
      <c r="G252" s="71"/>
      <c r="H252" s="72"/>
    </row>
    <row r="253" spans="1:8" ht="30.75" customHeight="1" x14ac:dyDescent="0.25">
      <c r="A253" s="73" t="s">
        <v>179</v>
      </c>
      <c r="B253" s="74"/>
      <c r="C253" s="74"/>
      <c r="D253" s="74"/>
      <c r="E253" s="74"/>
      <c r="F253" s="74"/>
      <c r="G253" s="74"/>
      <c r="H253" s="75"/>
    </row>
    <row r="254" spans="1:8" ht="14.25" customHeight="1" x14ac:dyDescent="0.25">
      <c r="A254" s="76" t="s">
        <v>102</v>
      </c>
      <c r="B254" s="77"/>
      <c r="C254" s="78"/>
      <c r="D254" s="67" t="s">
        <v>99</v>
      </c>
      <c r="E254" s="68"/>
      <c r="F254" s="68"/>
      <c r="G254" s="68"/>
      <c r="H254" s="69"/>
    </row>
    <row r="255" spans="1:8" ht="14.25" customHeight="1" x14ac:dyDescent="0.25">
      <c r="A255" s="67" t="s">
        <v>101</v>
      </c>
      <c r="B255" s="68"/>
      <c r="C255" s="69"/>
      <c r="D255" s="70" t="s">
        <v>97</v>
      </c>
      <c r="E255" s="71"/>
      <c r="F255" s="71"/>
      <c r="G255" s="71"/>
      <c r="H255" s="72"/>
    </row>
    <row r="256" spans="1:8" ht="27" customHeight="1" x14ac:dyDescent="0.25">
      <c r="A256" s="73" t="s">
        <v>180</v>
      </c>
      <c r="B256" s="74"/>
      <c r="C256" s="74"/>
      <c r="D256" s="74"/>
      <c r="E256" s="74"/>
      <c r="F256" s="74"/>
      <c r="G256" s="74"/>
      <c r="H256" s="75"/>
    </row>
    <row r="257" spans="1:9" ht="14.25" customHeight="1" x14ac:dyDescent="0.25">
      <c r="A257" s="76" t="s">
        <v>102</v>
      </c>
      <c r="B257" s="77"/>
      <c r="C257" s="78"/>
      <c r="D257" s="67" t="s">
        <v>99</v>
      </c>
      <c r="E257" s="68"/>
      <c r="F257" s="68"/>
      <c r="G257" s="68"/>
      <c r="H257" s="69"/>
    </row>
    <row r="258" spans="1:9" ht="14.25" customHeight="1" x14ac:dyDescent="0.25">
      <c r="A258" s="67" t="s">
        <v>103</v>
      </c>
      <c r="B258" s="68"/>
      <c r="C258" s="69"/>
      <c r="D258" s="70" t="s">
        <v>97</v>
      </c>
      <c r="E258" s="71"/>
      <c r="F258" s="71"/>
      <c r="G258" s="71"/>
      <c r="H258" s="72"/>
    </row>
    <row r="259" spans="1:9" ht="32.25" customHeight="1" x14ac:dyDescent="0.25">
      <c r="A259" s="73" t="s">
        <v>181</v>
      </c>
      <c r="B259" s="74"/>
      <c r="C259" s="74"/>
      <c r="D259" s="74"/>
      <c r="E259" s="74"/>
      <c r="F259" s="74"/>
      <c r="G259" s="74"/>
      <c r="H259" s="75"/>
    </row>
    <row r="260" spans="1:9" ht="14.25" customHeight="1" x14ac:dyDescent="0.25">
      <c r="A260" s="76" t="s">
        <v>102</v>
      </c>
      <c r="B260" s="77"/>
      <c r="C260" s="78"/>
      <c r="D260" s="67" t="s">
        <v>99</v>
      </c>
      <c r="E260" s="68"/>
      <c r="F260" s="68"/>
      <c r="G260" s="68"/>
      <c r="H260" s="69"/>
    </row>
    <row r="261" spans="1:9" ht="14.25" customHeight="1" x14ac:dyDescent="0.25">
      <c r="A261" s="67" t="s">
        <v>103</v>
      </c>
      <c r="B261" s="68"/>
      <c r="C261" s="69"/>
      <c r="D261" s="70" t="s">
        <v>97</v>
      </c>
      <c r="E261" s="71"/>
      <c r="F261" s="71"/>
      <c r="G261" s="71"/>
      <c r="H261" s="72"/>
    </row>
    <row r="262" spans="1:9" ht="30.75" customHeight="1" x14ac:dyDescent="0.25">
      <c r="A262" s="73" t="s">
        <v>182</v>
      </c>
      <c r="B262" s="74"/>
      <c r="C262" s="74"/>
      <c r="D262" s="74"/>
      <c r="E262" s="74"/>
      <c r="F262" s="74"/>
      <c r="G262" s="74"/>
      <c r="H262" s="75"/>
    </row>
    <row r="263" spans="1:9" ht="14.25" customHeight="1" x14ac:dyDescent="0.25">
      <c r="A263" s="76" t="s">
        <v>102</v>
      </c>
      <c r="B263" s="77"/>
      <c r="C263" s="78"/>
      <c r="D263" s="67" t="s">
        <v>99</v>
      </c>
      <c r="E263" s="68"/>
      <c r="F263" s="68"/>
      <c r="G263" s="68"/>
      <c r="H263" s="69"/>
    </row>
    <row r="264" spans="1:9" ht="14.25" customHeight="1" x14ac:dyDescent="0.25">
      <c r="A264" s="67" t="s">
        <v>103</v>
      </c>
      <c r="B264" s="68"/>
      <c r="C264" s="69"/>
      <c r="D264" s="70" t="s">
        <v>97</v>
      </c>
      <c r="E264" s="71"/>
      <c r="F264" s="71"/>
      <c r="G264" s="71"/>
      <c r="H264" s="72"/>
    </row>
    <row r="265" spans="1:9" ht="14.25" customHeight="1" x14ac:dyDescent="0.25"/>
    <row r="266" spans="1:9" ht="33.75" customHeight="1" x14ac:dyDescent="0.25">
      <c r="A266" s="98" t="s">
        <v>62</v>
      </c>
      <c r="B266" s="98"/>
      <c r="C266" s="98"/>
      <c r="D266" s="98"/>
      <c r="E266" s="98"/>
      <c r="F266" s="98"/>
      <c r="G266" s="98"/>
      <c r="H266" s="98"/>
      <c r="I266" s="98"/>
    </row>
    <row r="267" spans="1:9" ht="49.5" customHeight="1" x14ac:dyDescent="0.25">
      <c r="A267" s="89" t="s">
        <v>63</v>
      </c>
      <c r="B267" s="90"/>
      <c r="C267" s="55" t="s">
        <v>64</v>
      </c>
      <c r="D267" s="102" t="s">
        <v>65</v>
      </c>
      <c r="E267" s="104"/>
      <c r="F267" s="102" t="s">
        <v>66</v>
      </c>
      <c r="G267" s="103"/>
      <c r="H267" s="104"/>
      <c r="I267" s="36" t="s">
        <v>67</v>
      </c>
    </row>
    <row r="268" spans="1:9" x14ac:dyDescent="0.25">
      <c r="A268" s="89"/>
      <c r="B268" s="90"/>
      <c r="C268" s="55"/>
      <c r="D268" s="89"/>
      <c r="E268" s="90"/>
      <c r="F268" s="102"/>
      <c r="G268" s="103"/>
      <c r="H268" s="104"/>
      <c r="I268" s="31"/>
    </row>
    <row r="269" spans="1:9" x14ac:dyDescent="0.25">
      <c r="A269" s="89"/>
      <c r="B269" s="90"/>
      <c r="C269" s="55"/>
      <c r="D269" s="89"/>
      <c r="E269" s="90"/>
      <c r="F269" s="89"/>
      <c r="G269" s="93"/>
      <c r="H269" s="90"/>
      <c r="I269" s="31"/>
    </row>
    <row r="270" spans="1:9" x14ac:dyDescent="0.25">
      <c r="A270" s="89"/>
      <c r="B270" s="90"/>
      <c r="C270" s="55"/>
      <c r="D270" s="89"/>
      <c r="E270" s="90"/>
      <c r="F270" s="89"/>
      <c r="G270" s="93"/>
      <c r="H270" s="90"/>
      <c r="I270" s="31"/>
    </row>
    <row r="271" spans="1:9" x14ac:dyDescent="0.25">
      <c r="A271" s="89"/>
      <c r="B271" s="90"/>
      <c r="C271" s="55"/>
      <c r="D271" s="89"/>
      <c r="E271" s="90"/>
      <c r="F271" s="89"/>
      <c r="G271" s="93"/>
      <c r="H271" s="90"/>
      <c r="I271" s="31"/>
    </row>
    <row r="273" spans="1:9" ht="29.25" customHeight="1" x14ac:dyDescent="0.25">
      <c r="A273" s="98" t="s">
        <v>68</v>
      </c>
      <c r="B273" s="98"/>
      <c r="C273" s="98"/>
      <c r="D273" s="98"/>
      <c r="E273" s="98"/>
      <c r="F273" s="98"/>
      <c r="G273" s="98"/>
      <c r="H273" s="98"/>
      <c r="I273" s="98"/>
    </row>
    <row r="274" spans="1:9" ht="51.75" customHeight="1" x14ac:dyDescent="0.25">
      <c r="A274" s="94" t="s">
        <v>63</v>
      </c>
      <c r="B274" s="95"/>
      <c r="C274" s="94" t="s">
        <v>64</v>
      </c>
      <c r="D274" s="95"/>
      <c r="E274" s="61" t="s">
        <v>69</v>
      </c>
      <c r="F274" s="61"/>
      <c r="G274" s="61"/>
      <c r="H274" s="96" t="s">
        <v>70</v>
      </c>
      <c r="I274" s="97"/>
    </row>
    <row r="275" spans="1:9" x14ac:dyDescent="0.25">
      <c r="A275" s="89"/>
      <c r="B275" s="90"/>
      <c r="C275" s="89"/>
      <c r="D275" s="90"/>
      <c r="E275" s="89"/>
      <c r="F275" s="93"/>
      <c r="G275" s="90"/>
      <c r="H275" s="89"/>
      <c r="I275" s="90"/>
    </row>
    <row r="276" spans="1:9" x14ac:dyDescent="0.25">
      <c r="A276" s="89"/>
      <c r="B276" s="90"/>
      <c r="C276" s="89"/>
      <c r="D276" s="90"/>
      <c r="E276" s="89"/>
      <c r="F276" s="93"/>
      <c r="G276" s="90"/>
      <c r="H276" s="89"/>
      <c r="I276" s="90"/>
    </row>
    <row r="277" spans="1:9" x14ac:dyDescent="0.25">
      <c r="A277" s="89"/>
      <c r="B277" s="90"/>
      <c r="C277" s="89"/>
      <c r="D277" s="90"/>
      <c r="E277" s="89"/>
      <c r="F277" s="93"/>
      <c r="G277" s="90"/>
      <c r="H277" s="89"/>
      <c r="I277" s="90"/>
    </row>
    <row r="278" spans="1:9" x14ac:dyDescent="0.25">
      <c r="A278" s="89"/>
      <c r="B278" s="90"/>
      <c r="C278" s="89"/>
      <c r="D278" s="90"/>
      <c r="E278" s="89"/>
      <c r="F278" s="93"/>
      <c r="G278" s="90"/>
      <c r="H278" s="89"/>
      <c r="I278" s="90"/>
    </row>
    <row r="281" spans="1:9" ht="15.75" customHeight="1" x14ac:dyDescent="0.25">
      <c r="A281" s="49"/>
      <c r="B281" s="124" t="s">
        <v>50</v>
      </c>
      <c r="C281" s="125"/>
      <c r="D281" s="125"/>
      <c r="E281" s="125"/>
      <c r="F281" s="125"/>
      <c r="G281" s="125"/>
      <c r="H281" s="125"/>
      <c r="I281" s="126"/>
    </row>
    <row r="282" spans="1:9" ht="47.25" customHeight="1" x14ac:dyDescent="0.25">
      <c r="A282" s="41" t="s">
        <v>51</v>
      </c>
      <c r="B282" s="127" t="s">
        <v>52</v>
      </c>
      <c r="C282" s="128"/>
      <c r="D282" s="128"/>
      <c r="E282" s="128"/>
      <c r="F282" s="128"/>
      <c r="G282" s="128"/>
      <c r="H282" s="129"/>
      <c r="I282" s="56" t="s">
        <v>53</v>
      </c>
    </row>
    <row r="283" spans="1:9" x14ac:dyDescent="0.25">
      <c r="A283" s="54"/>
      <c r="B283" s="130"/>
      <c r="C283" s="131"/>
      <c r="D283" s="131"/>
      <c r="E283" s="131"/>
      <c r="F283" s="131"/>
      <c r="G283" s="131"/>
      <c r="H283" s="132"/>
      <c r="I283" s="31"/>
    </row>
    <row r="284" spans="1:9" x14ac:dyDescent="0.25">
      <c r="A284" s="54"/>
      <c r="B284" s="107"/>
      <c r="C284" s="108"/>
      <c r="D284" s="108"/>
      <c r="E284" s="108"/>
      <c r="F284" s="108"/>
      <c r="G284" s="108"/>
      <c r="H284" s="109"/>
      <c r="I284" s="31"/>
    </row>
    <row r="285" spans="1:9" x14ac:dyDescent="0.25">
      <c r="A285" s="54"/>
      <c r="B285" s="107"/>
      <c r="C285" s="108"/>
      <c r="D285" s="108"/>
      <c r="E285" s="108"/>
      <c r="F285" s="108"/>
      <c r="G285" s="108"/>
      <c r="H285" s="109"/>
      <c r="I285" s="31"/>
    </row>
    <row r="286" spans="1:9" x14ac:dyDescent="0.25">
      <c r="A286" s="54"/>
      <c r="B286" s="107"/>
      <c r="C286" s="108"/>
      <c r="D286" s="108"/>
      <c r="E286" s="108"/>
      <c r="F286" s="108"/>
      <c r="G286" s="108"/>
      <c r="H286" s="109"/>
      <c r="I286" s="31"/>
    </row>
    <row r="287" spans="1:9" x14ac:dyDescent="0.25">
      <c r="A287" s="54"/>
      <c r="B287" s="107"/>
      <c r="C287" s="108"/>
      <c r="D287" s="108"/>
      <c r="E287" s="108"/>
      <c r="F287" s="108"/>
      <c r="G287" s="108"/>
      <c r="H287" s="109"/>
      <c r="I287" s="31"/>
    </row>
    <row r="288" spans="1:9" x14ac:dyDescent="0.25">
      <c r="A288" s="54"/>
      <c r="B288" s="107"/>
      <c r="C288" s="108"/>
      <c r="D288" s="108"/>
      <c r="E288" s="108"/>
      <c r="F288" s="108"/>
      <c r="G288" s="108"/>
      <c r="H288" s="109"/>
      <c r="I288" s="31"/>
    </row>
    <row r="289" spans="1:9" x14ac:dyDescent="0.25">
      <c r="A289" s="59"/>
      <c r="B289" s="59"/>
      <c r="C289" s="59"/>
      <c r="D289" s="59"/>
      <c r="E289" s="59"/>
      <c r="F289" s="59"/>
      <c r="G289" s="59"/>
      <c r="H289" s="59"/>
      <c r="I289" s="60"/>
    </row>
    <row r="290" spans="1:9" x14ac:dyDescent="0.25">
      <c r="A290" s="122" t="s">
        <v>54</v>
      </c>
      <c r="B290" s="123"/>
      <c r="C290" s="123"/>
      <c r="D290" s="123"/>
      <c r="E290" s="123"/>
      <c r="F290" s="123"/>
      <c r="G290" s="123"/>
      <c r="H290" s="64"/>
      <c r="I290" s="65"/>
    </row>
    <row r="291" spans="1:9" ht="16.5" customHeight="1" x14ac:dyDescent="0.25">
      <c r="A291" s="133" t="s">
        <v>93</v>
      </c>
      <c r="B291" s="134"/>
      <c r="C291" s="134"/>
      <c r="D291" s="134"/>
      <c r="E291" s="134"/>
      <c r="F291" s="134"/>
      <c r="G291" s="134"/>
      <c r="H291" s="134"/>
      <c r="I291" s="135"/>
    </row>
    <row r="292" spans="1:9" ht="18" customHeight="1" x14ac:dyDescent="0.25">
      <c r="A292" s="133" t="s">
        <v>94</v>
      </c>
      <c r="B292" s="134"/>
      <c r="C292" s="134"/>
      <c r="D292" s="134"/>
      <c r="E292" s="134"/>
      <c r="F292" s="134"/>
      <c r="G292" s="134"/>
      <c r="H292" s="134"/>
      <c r="I292" s="135"/>
    </row>
    <row r="293" spans="1:9" ht="19.5" customHeight="1" x14ac:dyDescent="0.25">
      <c r="A293" s="133" t="s">
        <v>92</v>
      </c>
      <c r="B293" s="134"/>
      <c r="C293" s="134"/>
      <c r="D293" s="134"/>
      <c r="E293" s="134"/>
      <c r="F293" s="134"/>
      <c r="G293" s="134"/>
      <c r="H293" s="134"/>
      <c r="I293" s="135"/>
    </row>
    <row r="294" spans="1:9" ht="15.75" customHeight="1" x14ac:dyDescent="0.25">
      <c r="A294" s="83" t="s">
        <v>95</v>
      </c>
      <c r="B294" s="84"/>
      <c r="C294" s="84"/>
      <c r="D294" s="84"/>
      <c r="E294" s="84"/>
      <c r="F294" s="84"/>
      <c r="G294" s="84"/>
      <c r="H294" s="84"/>
      <c r="I294" s="85"/>
    </row>
    <row r="295" spans="1:9" ht="18" customHeight="1" x14ac:dyDescent="0.25">
      <c r="A295" s="136"/>
      <c r="B295" s="136"/>
      <c r="C295" s="136"/>
      <c r="D295" s="136"/>
      <c r="E295" s="136"/>
      <c r="F295" s="136"/>
      <c r="G295" s="136"/>
      <c r="H295" s="136"/>
      <c r="I295" s="136"/>
    </row>
    <row r="296" spans="1:9" ht="35.25" customHeight="1" x14ac:dyDescent="0.25">
      <c r="A296" s="121" t="s">
        <v>71</v>
      </c>
      <c r="B296" s="121"/>
      <c r="C296" s="121"/>
      <c r="D296" s="121"/>
      <c r="E296" s="121"/>
      <c r="F296" s="121"/>
      <c r="G296" s="121"/>
      <c r="H296" s="121"/>
      <c r="I296" s="121"/>
    </row>
    <row r="297" spans="1:9" ht="31.5" customHeight="1" x14ac:dyDescent="0.25">
      <c r="A297" s="50" t="s">
        <v>51</v>
      </c>
      <c r="B297" s="106" t="s">
        <v>55</v>
      </c>
      <c r="C297" s="106"/>
      <c r="D297" s="106"/>
      <c r="E297" s="106"/>
      <c r="F297" s="106"/>
      <c r="G297" s="106"/>
      <c r="H297" s="106"/>
      <c r="I297" s="106"/>
    </row>
    <row r="298" spans="1:9" x14ac:dyDescent="0.25">
      <c r="A298" s="51"/>
      <c r="B298" s="107"/>
      <c r="C298" s="108"/>
      <c r="D298" s="108"/>
      <c r="E298" s="108"/>
      <c r="F298" s="108"/>
      <c r="G298" s="108"/>
      <c r="H298" s="108"/>
      <c r="I298" s="109"/>
    </row>
    <row r="299" spans="1:9" x14ac:dyDescent="0.25">
      <c r="A299" s="51"/>
      <c r="B299" s="107"/>
      <c r="C299" s="108"/>
      <c r="D299" s="108"/>
      <c r="E299" s="108"/>
      <c r="F299" s="108"/>
      <c r="G299" s="108"/>
      <c r="H299" s="108"/>
      <c r="I299" s="109"/>
    </row>
    <row r="300" spans="1:9" x14ac:dyDescent="0.25">
      <c r="A300" s="51"/>
      <c r="B300" s="107"/>
      <c r="C300" s="108"/>
      <c r="D300" s="108"/>
      <c r="E300" s="108"/>
      <c r="F300" s="108"/>
      <c r="G300" s="108"/>
      <c r="H300" s="108"/>
      <c r="I300" s="109"/>
    </row>
    <row r="301" spans="1:9" x14ac:dyDescent="0.25">
      <c r="A301" s="51"/>
      <c r="B301" s="107"/>
      <c r="C301" s="108"/>
      <c r="D301" s="108"/>
      <c r="E301" s="108"/>
      <c r="F301" s="108"/>
      <c r="G301" s="108"/>
      <c r="H301" s="108"/>
      <c r="I301" s="109"/>
    </row>
    <row r="302" spans="1:9" ht="46.5" customHeight="1" x14ac:dyDescent="0.25">
      <c r="A302" s="209" t="s">
        <v>186</v>
      </c>
      <c r="B302" s="209"/>
      <c r="C302" s="209"/>
      <c r="D302" s="209"/>
      <c r="E302" s="209"/>
      <c r="F302" s="209"/>
      <c r="G302" s="209"/>
      <c r="H302" s="209"/>
      <c r="I302" s="209"/>
    </row>
    <row r="303" spans="1:9" ht="123.75" customHeight="1" x14ac:dyDescent="0.25">
      <c r="A303" s="208" t="s">
        <v>60</v>
      </c>
      <c r="B303" s="208"/>
      <c r="C303" s="208"/>
      <c r="D303" s="208"/>
      <c r="E303" s="208"/>
      <c r="F303" s="208"/>
      <c r="G303" s="208"/>
      <c r="H303" s="208"/>
      <c r="I303" s="208"/>
    </row>
    <row r="304" spans="1:9" ht="53.25" customHeight="1" x14ac:dyDescent="0.25">
      <c r="A304" s="115" t="s">
        <v>61</v>
      </c>
      <c r="B304" s="115"/>
      <c r="C304" s="115"/>
      <c r="D304" s="115"/>
      <c r="E304" s="115"/>
      <c r="F304" s="115"/>
      <c r="G304" s="115"/>
      <c r="H304" s="115"/>
      <c r="I304" s="115"/>
    </row>
    <row r="305" spans="1:9" ht="8.25" customHeight="1" x14ac:dyDescent="0.25">
      <c r="A305" s="52"/>
      <c r="B305" s="52"/>
      <c r="C305" s="52"/>
      <c r="D305" s="52"/>
      <c r="E305" s="52"/>
      <c r="F305" s="52"/>
      <c r="G305" s="52"/>
    </row>
    <row r="306" spans="1:9" x14ac:dyDescent="0.25">
      <c r="A306" s="111"/>
      <c r="B306" s="112"/>
      <c r="C306" s="112"/>
      <c r="D306" s="112"/>
      <c r="E306" s="112"/>
      <c r="F306" s="112"/>
      <c r="G306" s="112"/>
      <c r="H306" s="112"/>
      <c r="I306" s="113"/>
    </row>
    <row r="307" spans="1:9" ht="31.5" customHeight="1" x14ac:dyDescent="0.25">
      <c r="A307" s="53"/>
      <c r="B307" s="105" t="s">
        <v>56</v>
      </c>
      <c r="C307" s="105"/>
      <c r="D307" s="105"/>
      <c r="E307" s="110" t="s">
        <v>57</v>
      </c>
      <c r="F307" s="110"/>
      <c r="G307" s="110"/>
      <c r="H307" s="114" t="s">
        <v>58</v>
      </c>
      <c r="I307" s="114"/>
    </row>
  </sheetData>
  <protectedRanges>
    <protectedRange sqref="A13:D22" name="Diapazonas8"/>
    <protectedRange sqref="A23:D23 A42:D43 A51:D52 A33:D34 A60:D61 A69:D70 A78:D79 A87:D88 A96:D97 A105:D106 A114:D115 A123:D124 A132:D133 A141:D142 A150:D151 A159:D160 A168:D169 A177:D178 A186:D187 A195:D196" name="Diapazonas8_1"/>
    <protectedRange sqref="G306" name="Diapazonas12_1"/>
    <protectedRange sqref="B306:D306" name="Diapazonas10_1"/>
    <protectedRange sqref="C302:D305 A302:A305 B281:D301" name="Diapazonas9_1"/>
  </protectedRanges>
  <mergeCells count="307">
    <mergeCell ref="A168:I168"/>
    <mergeCell ref="A208:H208"/>
    <mergeCell ref="A173:H173"/>
    <mergeCell ref="A172:H172"/>
    <mergeCell ref="A169:I169"/>
    <mergeCell ref="A175:I175"/>
    <mergeCell ref="A174:H174"/>
    <mergeCell ref="A177:I177"/>
    <mergeCell ref="A181:H181"/>
    <mergeCell ref="A182:H182"/>
    <mergeCell ref="A178:I178"/>
    <mergeCell ref="A183:H183"/>
    <mergeCell ref="A184:I184"/>
    <mergeCell ref="A186:I186"/>
    <mergeCell ref="A187:I187"/>
    <mergeCell ref="A190:H190"/>
    <mergeCell ref="A191:H191"/>
    <mergeCell ref="A192:H192"/>
    <mergeCell ref="A193:I193"/>
    <mergeCell ref="A195:I195"/>
    <mergeCell ref="A196:I196"/>
    <mergeCell ref="A199:H199"/>
    <mergeCell ref="A200:H200"/>
    <mergeCell ref="A201:H201"/>
    <mergeCell ref="A149:I149"/>
    <mergeCell ref="A150:I150"/>
    <mergeCell ref="A154:H154"/>
    <mergeCell ref="A155:H155"/>
    <mergeCell ref="A156:H156"/>
    <mergeCell ref="A157:I157"/>
    <mergeCell ref="A163:H163"/>
    <mergeCell ref="A159:I159"/>
    <mergeCell ref="A151:I151"/>
    <mergeCell ref="A160:I160"/>
    <mergeCell ref="A49:I49"/>
    <mergeCell ref="A51:I51"/>
    <mergeCell ref="A55:H55"/>
    <mergeCell ref="A56:H56"/>
    <mergeCell ref="A42:I42"/>
    <mergeCell ref="A46:H46"/>
    <mergeCell ref="A47:H47"/>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F14:I14"/>
    <mergeCell ref="A10:I10"/>
    <mergeCell ref="A4:I4"/>
    <mergeCell ref="A5:I5"/>
    <mergeCell ref="A6:I6"/>
    <mergeCell ref="A7:I7"/>
    <mergeCell ref="A8:I8"/>
    <mergeCell ref="A9:I9"/>
    <mergeCell ref="A48:H48"/>
    <mergeCell ref="A34:I34"/>
    <mergeCell ref="A43:I43"/>
    <mergeCell ref="A40:I40"/>
    <mergeCell ref="A11:I11"/>
    <mergeCell ref="A12:I12"/>
    <mergeCell ref="F17:I17"/>
    <mergeCell ref="A37:H37"/>
    <mergeCell ref="A38:H38"/>
    <mergeCell ref="A39:H39"/>
    <mergeCell ref="A23:I23"/>
    <mergeCell ref="A28:I28"/>
    <mergeCell ref="A33:I33"/>
    <mergeCell ref="A27:I27"/>
    <mergeCell ref="A29:I29"/>
    <mergeCell ref="F16:I16"/>
    <mergeCell ref="A15:E15"/>
    <mergeCell ref="A52:I52"/>
    <mergeCell ref="A65:H65"/>
    <mergeCell ref="A66:H66"/>
    <mergeCell ref="A67:I67"/>
    <mergeCell ref="A57:H57"/>
    <mergeCell ref="A58:I58"/>
    <mergeCell ref="A64:H64"/>
    <mergeCell ref="A61:I61"/>
    <mergeCell ref="A82:H82"/>
    <mergeCell ref="A60:I60"/>
    <mergeCell ref="A83:H83"/>
    <mergeCell ref="A79:I79"/>
    <mergeCell ref="A73:H73"/>
    <mergeCell ref="A74:H74"/>
    <mergeCell ref="A76:I76"/>
    <mergeCell ref="A69:I69"/>
    <mergeCell ref="A75:H75"/>
    <mergeCell ref="A78:I78"/>
    <mergeCell ref="A70:I70"/>
    <mergeCell ref="A84:H84"/>
    <mergeCell ref="A87:I87"/>
    <mergeCell ref="A88:I88"/>
    <mergeCell ref="A93:H93"/>
    <mergeCell ref="A85:I85"/>
    <mergeCell ref="A91:H91"/>
    <mergeCell ref="A92:H92"/>
    <mergeCell ref="A94:I94"/>
    <mergeCell ref="A102:H102"/>
    <mergeCell ref="A106:I106"/>
    <mergeCell ref="A96:I96"/>
    <mergeCell ref="A101:H101"/>
    <mergeCell ref="A97:I97"/>
    <mergeCell ref="A100:H100"/>
    <mergeCell ref="A103:I103"/>
    <mergeCell ref="A105:I105"/>
    <mergeCell ref="A114:I114"/>
    <mergeCell ref="A118:H118"/>
    <mergeCell ref="A119:H119"/>
    <mergeCell ref="A109:H109"/>
    <mergeCell ref="A110:H110"/>
    <mergeCell ref="A111:H111"/>
    <mergeCell ref="A112:I112"/>
    <mergeCell ref="A115:I115"/>
    <mergeCell ref="A120:H120"/>
    <mergeCell ref="A121:I121"/>
    <mergeCell ref="A127:H127"/>
    <mergeCell ref="A123:I123"/>
    <mergeCell ref="A124:I124"/>
    <mergeCell ref="A128:H128"/>
    <mergeCell ref="A129:H129"/>
    <mergeCell ref="A130:I130"/>
    <mergeCell ref="A132:I132"/>
    <mergeCell ref="A133:I133"/>
    <mergeCell ref="A148:I148"/>
    <mergeCell ref="A136:H136"/>
    <mergeCell ref="A137:H137"/>
    <mergeCell ref="A138:H138"/>
    <mergeCell ref="A139:I139"/>
    <mergeCell ref="A141:I141"/>
    <mergeCell ref="A142:I142"/>
    <mergeCell ref="A145:H145"/>
    <mergeCell ref="A146:H146"/>
    <mergeCell ref="A147:H147"/>
    <mergeCell ref="A165:H165"/>
    <mergeCell ref="A164:H164"/>
    <mergeCell ref="A166:I166"/>
    <mergeCell ref="A296:I296"/>
    <mergeCell ref="A290:G290"/>
    <mergeCell ref="B281:I281"/>
    <mergeCell ref="B282:H282"/>
    <mergeCell ref="B283:H283"/>
    <mergeCell ref="B284:H284"/>
    <mergeCell ref="B285:H285"/>
    <mergeCell ref="B286:H286"/>
    <mergeCell ref="B287:H287"/>
    <mergeCell ref="B288:H288"/>
    <mergeCell ref="A291:I291"/>
    <mergeCell ref="A292:I292"/>
    <mergeCell ref="A293:I293"/>
    <mergeCell ref="A294:I294"/>
    <mergeCell ref="A295:I295"/>
    <mergeCell ref="A267:B267"/>
    <mergeCell ref="A268:B268"/>
    <mergeCell ref="A269:B269"/>
    <mergeCell ref="A270:B270"/>
    <mergeCell ref="A271:B271"/>
    <mergeCell ref="D267:E267"/>
    <mergeCell ref="B307:D307"/>
    <mergeCell ref="B297:I297"/>
    <mergeCell ref="B298:I298"/>
    <mergeCell ref="B299:I299"/>
    <mergeCell ref="B300:I300"/>
    <mergeCell ref="B301:I301"/>
    <mergeCell ref="A302:I302"/>
    <mergeCell ref="A306:I306"/>
    <mergeCell ref="H307:I307"/>
    <mergeCell ref="E307:G307"/>
    <mergeCell ref="A303:I303"/>
    <mergeCell ref="A304:I304"/>
    <mergeCell ref="F267:H267"/>
    <mergeCell ref="A273:I273"/>
    <mergeCell ref="D268:E268"/>
    <mergeCell ref="D269:E269"/>
    <mergeCell ref="D270:E270"/>
    <mergeCell ref="D271:E271"/>
    <mergeCell ref="F268:H268"/>
    <mergeCell ref="F269:H269"/>
    <mergeCell ref="F270:H270"/>
    <mergeCell ref="H275:I275"/>
    <mergeCell ref="H276:I276"/>
    <mergeCell ref="H277:I277"/>
    <mergeCell ref="H278:I278"/>
    <mergeCell ref="A31:I31"/>
    <mergeCell ref="A275:B275"/>
    <mergeCell ref="A276:B276"/>
    <mergeCell ref="A277:B277"/>
    <mergeCell ref="A278:B278"/>
    <mergeCell ref="C275:D275"/>
    <mergeCell ref="C276:D276"/>
    <mergeCell ref="C277:D277"/>
    <mergeCell ref="C278:D278"/>
    <mergeCell ref="E275:G275"/>
    <mergeCell ref="E276:G276"/>
    <mergeCell ref="E277:G277"/>
    <mergeCell ref="E278:G278"/>
    <mergeCell ref="F271:H271"/>
    <mergeCell ref="A274:B274"/>
    <mergeCell ref="C274:D274"/>
    <mergeCell ref="H274:I274"/>
    <mergeCell ref="A266:I266"/>
    <mergeCell ref="A207:H207"/>
    <mergeCell ref="A209:C209"/>
    <mergeCell ref="D209:H209"/>
    <mergeCell ref="A210:C210"/>
    <mergeCell ref="D210:H210"/>
    <mergeCell ref="A211:H211"/>
    <mergeCell ref="A212:C212"/>
    <mergeCell ref="D212:H212"/>
    <mergeCell ref="A213:C213"/>
    <mergeCell ref="D213:H213"/>
    <mergeCell ref="A214:H214"/>
    <mergeCell ref="A215:C215"/>
    <mergeCell ref="D215:H215"/>
    <mergeCell ref="A216:C216"/>
    <mergeCell ref="D216:H216"/>
    <mergeCell ref="A217:H217"/>
    <mergeCell ref="A218:C218"/>
    <mergeCell ref="D218:H218"/>
    <mergeCell ref="A219:C219"/>
    <mergeCell ref="D219:H219"/>
    <mergeCell ref="A220:H220"/>
    <mergeCell ref="A221:C221"/>
    <mergeCell ref="D221:H221"/>
    <mergeCell ref="A222:C222"/>
    <mergeCell ref="D222:H222"/>
    <mergeCell ref="A223:H223"/>
    <mergeCell ref="A224:C224"/>
    <mergeCell ref="D224:H224"/>
    <mergeCell ref="A225:C225"/>
    <mergeCell ref="D225:H225"/>
    <mergeCell ref="A226:H226"/>
    <mergeCell ref="A227:C227"/>
    <mergeCell ref="D227:H227"/>
    <mergeCell ref="A228:C228"/>
    <mergeCell ref="D228:H228"/>
    <mergeCell ref="A229:H229"/>
    <mergeCell ref="A230:C230"/>
    <mergeCell ref="D230:H230"/>
    <mergeCell ref="A231:C231"/>
    <mergeCell ref="D231:H231"/>
    <mergeCell ref="A232:H232"/>
    <mergeCell ref="A233:C233"/>
    <mergeCell ref="D233:H233"/>
    <mergeCell ref="A234:C234"/>
    <mergeCell ref="D234:H234"/>
    <mergeCell ref="A235:H235"/>
    <mergeCell ref="A236:C236"/>
    <mergeCell ref="D236:H236"/>
    <mergeCell ref="A237:C237"/>
    <mergeCell ref="D237:H237"/>
    <mergeCell ref="A238:H238"/>
    <mergeCell ref="A239:C239"/>
    <mergeCell ref="D239:H239"/>
    <mergeCell ref="A240:C240"/>
    <mergeCell ref="D240:H240"/>
    <mergeCell ref="A241:H241"/>
    <mergeCell ref="A242:C242"/>
    <mergeCell ref="D242:H242"/>
    <mergeCell ref="A243:C243"/>
    <mergeCell ref="D243:H243"/>
    <mergeCell ref="A202:I202"/>
    <mergeCell ref="A253:H253"/>
    <mergeCell ref="A254:C254"/>
    <mergeCell ref="D254:H254"/>
    <mergeCell ref="A255:C255"/>
    <mergeCell ref="D255:H255"/>
    <mergeCell ref="A256:H256"/>
    <mergeCell ref="A257:C257"/>
    <mergeCell ref="D257:H257"/>
    <mergeCell ref="A250:H250"/>
    <mergeCell ref="A251:C251"/>
    <mergeCell ref="D251:H251"/>
    <mergeCell ref="A252:C252"/>
    <mergeCell ref="D252:H252"/>
    <mergeCell ref="A244:H244"/>
    <mergeCell ref="A245:C245"/>
    <mergeCell ref="D245:H245"/>
    <mergeCell ref="A246:C246"/>
    <mergeCell ref="D246:H246"/>
    <mergeCell ref="A247:H247"/>
    <mergeCell ref="A248:C248"/>
    <mergeCell ref="D248:H248"/>
    <mergeCell ref="A249:C249"/>
    <mergeCell ref="D249:H249"/>
    <mergeCell ref="A264:C264"/>
    <mergeCell ref="D264:H264"/>
    <mergeCell ref="A258:C258"/>
    <mergeCell ref="D258:H258"/>
    <mergeCell ref="A259:H259"/>
    <mergeCell ref="A260:C260"/>
    <mergeCell ref="D260:H260"/>
    <mergeCell ref="A261:C261"/>
    <mergeCell ref="D261:H261"/>
    <mergeCell ref="A262:H262"/>
    <mergeCell ref="A263:C263"/>
    <mergeCell ref="D263:H263"/>
  </mergeCells>
  <pageMargins left="0.9055118110236221" right="0.11811023622047245" top="0.74803149606299213" bottom="0.74803149606299213" header="0.31496062992125984" footer="0.31496062992125984"/>
  <pageSetup paperSize="9"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Lina Latvyte-Kavalniene</cp:lastModifiedBy>
  <cp:lastPrinted>2024-04-23T07:32:34Z</cp:lastPrinted>
  <dcterms:created xsi:type="dcterms:W3CDTF">2018-04-06T08:05:55Z</dcterms:created>
  <dcterms:modified xsi:type="dcterms:W3CDTF">2026-06-10T07:47:57Z</dcterms:modified>
</cp:coreProperties>
</file>