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valakeviciute\Desktop\Mildos pirkimai 2025\RŠL-4645 Automatine fiksavimo ir dekalcinavimo sistema\2 TP Pirkimo dokumentai fiksavimo ir dekalcinavimo\"/>
    </mc:Choice>
  </mc:AlternateContent>
  <xr:revisionPtr revIDLastSave="0" documentId="13_ncr:1_{106A2390-3FDA-4948-B417-472656F37CF2}" xr6:coauthVersionLast="47" xr6:coauthVersionMax="47" xr10:uidLastSave="{00000000-0000-0000-0000-000000000000}"/>
  <bookViews>
    <workbookView xWindow="2340" yWindow="2340" windowWidth="21600" windowHeight="1129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F34" i="1"/>
  <c r="G54" i="1" s="1"/>
  <c r="G21" i="1"/>
  <c r="F54" i="1" l="1"/>
  <c r="F55" i="1" s="1"/>
  <c r="F56" i="1" s="1"/>
</calcChain>
</file>

<file path=xl/sharedStrings.xml><?xml version="1.0" encoding="utf-8"?>
<sst xmlns="http://schemas.openxmlformats.org/spreadsheetml/2006/main" count="107" uniqueCount="103">
  <si>
    <t>AUTOMATINĖ FIKSAVIMO IR DEKALCINAVIMO SISTEMA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</si>
  <si>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</si>
  <si>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</si>
  <si>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</si>
  <si>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</si>
  <si>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</si>
  <si>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</si>
  <si>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</si>
  <si>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</si>
  <si>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</si>
  <si>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</si>
  <si>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</si>
  <si>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</si>
  <si>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</si>
  <si>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</si>
  <si>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</si>
  <si>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</si>
  <si>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</si>
  <si>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</si>
  <si>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</si>
  <si>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</si>
  <si>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</si>
  <si>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</si>
  <si>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</si>
  <si>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</si>
  <si>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</si>
  <si>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</si>
  <si>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</si>
  <si>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</si>
  <si>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</si>
  <si>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</si>
  <si>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</si>
  <si>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</si>
  <si>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Tiekėjo siūlomos prekės rodiklių reikšmės su nuoroda į gamintojo dokumentaciją</t>
  </si>
  <si>
    <t>1.1.</t>
  </si>
  <si>
    <t>Fiksavimo ir dekalcinavimo sistema kauliniams audiniams</t>
  </si>
  <si>
    <t>Vnt.</t>
  </si>
  <si>
    <t>1.1.1.</t>
  </si>
  <si>
    <t>Paskirtis (taikymas) - skirta automatiniam kaulinių audinių fiksavimui ir dekalcinavimui.</t>
  </si>
  <si>
    <t>1.1.2.</t>
  </si>
  <si>
    <t xml:space="preserve">Automatiškai atliekamų kaulinių audinių paruošimo fazių skaičius - ne mažiau kaip 4 </t>
  </si>
  <si>
    <t>1.1.3.</t>
  </si>
  <si>
    <t xml:space="preserve">Reagentų ir plovimo skysčių talpų skaičius - ne mažiau kaip 4 </t>
  </si>
  <si>
    <t>1.1.4.</t>
  </si>
  <si>
    <t>Atvira reagentams sistema, galinti su EDTA ir rūgšties pagrindu paruoštais reagentais - būtina</t>
  </si>
  <si>
    <t>1.1.5.</t>
  </si>
  <si>
    <t>Sistemos našumas - ne mažiau 30 standartinio dydžio histologinių kasečių, ne mažiau kaip 15 „mega“ standarto kasečių</t>
  </si>
  <si>
    <t>1.1.6.</t>
  </si>
  <si>
    <t>Galimybė keisti proceso protokolą pasirenkant temperatūrą, laiką - būtina</t>
  </si>
  <si>
    <t>1.1.7.</t>
  </si>
  <si>
    <t>Reagentų maišymas proceso kameroje - būtina</t>
  </si>
  <si>
    <t>1.1.8.</t>
  </si>
  <si>
    <t>Automatinis proceso kameros užpildymas ir nupylimas reagentais bei tirpalais - būtina</t>
  </si>
  <si>
    <t>1.1.9.</t>
  </si>
  <si>
    <t>Nepriklausomai viena nuo kitos pasirenkamos fiksavimo ir dekalcinavimo procesų temperatūrų reguliavimo ribos - ne mažesniame kaip 20-55 C diapazone</t>
  </si>
  <si>
    <t>1.1.10.</t>
  </si>
  <si>
    <t>Galimybė prijungti įrangą prie ištraukiamosios ventiliacijos - būtina</t>
  </si>
  <si>
    <t>1.1.11.</t>
  </si>
  <si>
    <t>Sensorinis grafinis valdymo monitorius - būtina</t>
  </si>
  <si>
    <t>1.1.12.</t>
  </si>
  <si>
    <t>Galimybė išsaugoti procesų eigos protokolus prietaiso atmintyje arba išoriniame serveryje - būtina</t>
  </si>
  <si>
    <t>1.1.13.</t>
  </si>
  <si>
    <t>Kelių lygmenų prieiga procesoriaus valdymui ir programavimui (atskiri slaptažodžiai vartotojų grupei ir administratoriui ) - būtina</t>
  </si>
  <si>
    <t>1.1.14.</t>
  </si>
  <si>
    <t>Vidinė baterija arba išorinis nepertraukiamos energijos šaltinis, užtikrinanatys saugų proceso valdymą dingus elektros energijai - būtina</t>
  </si>
  <si>
    <t>1.1.15.</t>
  </si>
  <si>
    <t>Komplektacija - stovas 30-čiai standartinių kasečių - būtina</t>
  </si>
  <si>
    <t>1.1.16.</t>
  </si>
  <si>
    <t>Pristatymas, instaliavimas/sumontavimas ir vartotojų apmokymas - Prekių pristatymo į perkančiosios organizacijos sandėlį, iškrovimo, pervežimo iš sandėlio į instaliavimo/sumontavimo vietą, instaliavimo/sumontavimo (jeigu reikia), likusių įpakavimo medžiagų išvežimo (utilizavimo) ir personalo apmokymo išlaidos įskaičiuotos į pasiūlymo kainą.</t>
  </si>
  <si>
    <t>1.1.17.</t>
  </si>
  <si>
    <t>Prekės žymėjimas CE ženklu - Būtinas</t>
  </si>
  <si>
    <t>1.1.18.</t>
  </si>
  <si>
    <t>Galimybė įsigyti originalias (arba joms lygiavertes) atsargines dalis. - Tiekėjas turi užtikrinti galimybę įsigyti siūlomos prekės originalias (arba joms lygiavertes) atsargines dalis (jų tiekimą rinkai) ne trumpiau kaip 5 metus (prašome nurodyti konkrečią trukmę) nuo prekės garantinio laikotarpio pabaigos, išskyrus atvejus, kai siūlomos prekės originalios (arba joms lygiavertės) atsarginės dalys dėl objektyvių priežasčių negali būti tiekiamos Lietuvos Respublikos rinkai (būtinas tiekėjo ir/arba gamintojo atitinkamas patvirtinimas). Pastaba: Reikalavimas taikomas vadovaujantis Lietuvos Respublikos aplinkos ministro 2022 m. gruodžio 13 d. įsakymu Nr. D1-401 patvirtinto aplinkos apsaugos kriterijų taikymo, vykdant žaliuosius pirkimus, tvarkos aprašo II skyriaus 4.4.4.4 punktu.</t>
  </si>
  <si>
    <t>1.1.19.</t>
  </si>
  <si>
    <t>Garantinio aptarnavimo laikotarpis: Ne mažiau kaip 2 metai. Garantinio laikotarpio metu garantuojamas nemokamas siūlomų prekių remontas, įskaitant, bet neapsiribojant remontui atlikti reikalingas detales bei medžiagas, techninę apžiūrą bei techninės būklės patikrinimą (gamintojo rekomenduojamu periodiškumu), įskaitant techninei priežiūrai atlikti reikalingas detales ir medžiagas.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</si>
  <si>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</si>
  <si>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</si>
  <si>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</si>
  <si>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</si>
  <si>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</si>
  <si>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</si>
  <si>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</si>
  <si>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</si>
  <si>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</si>
  <si>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</si>
  <si>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</si>
  <si>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</si>
  <si>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</si>
  <si>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</si>
  <si>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</si>
  <si>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</si>
  <si>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</si>
  <si>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</si>
  <si>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</si>
  <si>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</si>
  <si>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</si>
  <si>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</si>
  <si>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</si>
  <si>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</si>
  <si>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</si>
  <si>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</si>
  <si>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RŠL-4645 2026-06-12 12:35:56</t>
  </si>
  <si>
    <t>PIRKIMO SĄLYGŲ 2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</si>
</sst>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3" fillId="4" borderId="23" xfId="0" applyFont="1" applyFill="1" applyBorder="1" applyAlignment="1">
      <alignment horizontal="center"/>
    </xf>
    <xf numFmtId="0" fontId="3" fillId="4" borderId="23" xfId="0" applyFont="1" applyFill="1" applyBorder="1" applyAlignment="1">
      <alignment horizontal="center" wrapText="1"/>
    </xf>
    <xf numFmtId="0" fontId="2"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6"/>
  <sheetViews>
    <sheetView tabSelected="1" zoomScale="85" zoomScaleNormal="85" workbookViewId="0">
      <selection activeCell="B6" sqref="B6"/>
    </sheetView>
  </sheetViews>
  <sheetFormatPr defaultColWidth="10.875" defaultRowHeight="15" x14ac:dyDescent="0.25"/>
  <cols>
    <col min="1" max="1" width="9.125" style="1" customWidth="1"/>
    <col min="2" max="2" width="80" style="1" customWidth="1"/>
    <col min="3" max="3" width="13.375" style="1" customWidth="1"/>
    <col min="4" max="4" width="15.375" style="1" customWidth="1"/>
    <col min="5" max="6" width="22.5" style="1" customWidth="1"/>
    <col min="7" max="7" width="22.75" style="1" customWidth="1"/>
    <col min="8" max="8" width="80" style="1" customWidth="1"/>
    <col min="9" max="15" width="25" style="1" customWidth="1"/>
    <col min="16" max="16" width="10.875" style="1" customWidth="1"/>
    <col min="17" max="16384" width="10.875" style="1"/>
  </cols>
  <sheetData>
    <row r="2" spans="1:6" x14ac:dyDescent="0.25">
      <c r="A2" s="12" t="s">
        <v>102</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31"/>
      <c r="D12" s="32"/>
      <c r="E12" s="32"/>
      <c r="F12" s="33"/>
    </row>
    <row r="13" spans="1:6" ht="15.95" customHeight="1" x14ac:dyDescent="0.25">
      <c r="A13" s="39" t="s">
        <v>7</v>
      </c>
      <c r="B13" s="40"/>
      <c r="C13" s="31"/>
      <c r="D13" s="32"/>
      <c r="E13" s="32"/>
      <c r="F13" s="33"/>
    </row>
    <row r="14" spans="1:6" ht="15.95" customHeight="1" x14ac:dyDescent="0.25">
      <c r="A14" s="39" t="s">
        <v>8</v>
      </c>
      <c r="B14" s="40"/>
      <c r="C14" s="31"/>
      <c r="D14" s="32"/>
      <c r="E14" s="32"/>
      <c r="F14" s="33"/>
    </row>
    <row r="15" spans="1:6" ht="15.95" customHeight="1" x14ac:dyDescent="0.25">
      <c r="A15" s="34" t="s">
        <v>9</v>
      </c>
      <c r="B15" s="35"/>
      <c r="C15" s="31"/>
      <c r="D15" s="32"/>
      <c r="E15" s="32"/>
      <c r="F15" s="33"/>
    </row>
    <row r="16" spans="1:6" ht="63" customHeight="1" x14ac:dyDescent="0.25">
      <c r="A16" s="43" t="s">
        <v>10</v>
      </c>
      <c r="B16" s="40"/>
      <c r="C16" s="31"/>
      <c r="D16" s="32"/>
      <c r="E16" s="32"/>
      <c r="F16" s="33"/>
    </row>
    <row r="17" spans="1:7" ht="15.95" customHeight="1" x14ac:dyDescent="0.25">
      <c r="A17" s="34" t="s">
        <v>11</v>
      </c>
      <c r="B17" s="35"/>
      <c r="C17" s="31"/>
      <c r="D17" s="32"/>
      <c r="E17" s="32"/>
      <c r="F17" s="33"/>
    </row>
    <row r="18" spans="1:7" ht="15.95" customHeight="1" x14ac:dyDescent="0.25">
      <c r="A18" s="34" t="s">
        <v>12</v>
      </c>
      <c r="B18" s="35"/>
      <c r="C18" s="31"/>
      <c r="D18" s="32"/>
      <c r="E18" s="32"/>
      <c r="F18" s="33"/>
    </row>
    <row r="19" spans="1:7" ht="48" customHeight="1" x14ac:dyDescent="0.25">
      <c r="A19" s="34" t="s">
        <v>13</v>
      </c>
      <c r="B19" s="35"/>
      <c r="C19" s="31"/>
      <c r="D19" s="32"/>
      <c r="E19" s="32"/>
      <c r="F19" s="33"/>
    </row>
    <row r="20" spans="1:7" ht="54.95" customHeight="1" x14ac:dyDescent="0.25">
      <c r="A20" s="34" t="s">
        <v>14</v>
      </c>
      <c r="B20" s="35"/>
      <c r="C20" s="31"/>
      <c r="D20" s="32"/>
      <c r="E20" s="32"/>
      <c r="F20" s="33"/>
    </row>
    <row r="21" spans="1:7" ht="71.099999999999994" customHeight="1" x14ac:dyDescent="0.25">
      <c r="A21" s="36" t="s">
        <v>15</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38" t="s">
        <v>21</v>
      </c>
      <c r="B28" s="30"/>
      <c r="C28" s="30"/>
      <c r="D28" s="30"/>
      <c r="E28" s="30"/>
      <c r="F28" s="30"/>
    </row>
    <row r="29" spans="1:7" x14ac:dyDescent="0.25">
      <c r="A29" s="30" t="s">
        <v>22</v>
      </c>
      <c r="B29" s="30"/>
      <c r="C29" s="30"/>
      <c r="D29" s="30"/>
      <c r="E29" s="30"/>
      <c r="F29" s="30"/>
    </row>
    <row r="30" spans="1:7" x14ac:dyDescent="0.25">
      <c r="A30" s="14" t="s">
        <v>23</v>
      </c>
      <c r="D30" s="15"/>
    </row>
    <row r="31" spans="1:7" x14ac:dyDescent="0.25">
      <c r="A31" s="14" t="s">
        <v>24</v>
      </c>
    </row>
    <row r="32" spans="1:7" x14ac:dyDescent="0.25">
      <c r="A32" s="12" t="s">
        <v>25</v>
      </c>
    </row>
    <row r="33" spans="1:8" x14ac:dyDescent="0.25">
      <c r="A33" s="16" t="s">
        <v>26</v>
      </c>
      <c r="B33" s="26" t="s">
        <v>27</v>
      </c>
      <c r="C33" s="27" t="s">
        <v>28</v>
      </c>
      <c r="D33" s="27" t="s">
        <v>29</v>
      </c>
      <c r="E33" s="27" t="s">
        <v>30</v>
      </c>
      <c r="F33" s="27" t="s">
        <v>31</v>
      </c>
      <c r="G33" s="27" t="s">
        <v>32</v>
      </c>
      <c r="H33" s="27" t="s">
        <v>33</v>
      </c>
    </row>
    <row r="34" spans="1:8" x14ac:dyDescent="0.25">
      <c r="A34" s="17" t="s">
        <v>34</v>
      </c>
      <c r="B34" s="25" t="s">
        <v>35</v>
      </c>
      <c r="C34" s="28">
        <v>1</v>
      </c>
      <c r="D34" s="28" t="s">
        <v>36</v>
      </c>
      <c r="E34" s="18"/>
      <c r="F34" s="17" t="str">
        <f>IF(ISBLANK(E34),"", PRODUCT(C34,E34))</f>
        <v/>
      </c>
      <c r="G34" s="29"/>
      <c r="H34" s="17"/>
    </row>
    <row r="35" spans="1:8" x14ac:dyDescent="0.25">
      <c r="A35" s="17" t="s">
        <v>37</v>
      </c>
      <c r="B35" s="25" t="s">
        <v>38</v>
      </c>
      <c r="C35" s="17"/>
      <c r="D35" s="17"/>
      <c r="E35" s="17"/>
      <c r="F35" s="17"/>
      <c r="G35" s="17"/>
      <c r="H35" s="19"/>
    </row>
    <row r="36" spans="1:8" x14ac:dyDescent="0.25">
      <c r="A36" s="17" t="s">
        <v>39</v>
      </c>
      <c r="B36" s="25" t="s">
        <v>40</v>
      </c>
      <c r="C36" s="17"/>
      <c r="D36" s="17"/>
      <c r="E36" s="17"/>
      <c r="F36" s="17"/>
      <c r="G36" s="17"/>
      <c r="H36" s="19"/>
    </row>
    <row r="37" spans="1:8" x14ac:dyDescent="0.25">
      <c r="A37" s="17" t="s">
        <v>41</v>
      </c>
      <c r="B37" s="25" t="s">
        <v>42</v>
      </c>
      <c r="C37" s="17"/>
      <c r="D37" s="17"/>
      <c r="E37" s="17"/>
      <c r="F37" s="17"/>
      <c r="G37" s="17"/>
      <c r="H37" s="19"/>
    </row>
    <row r="38" spans="1:8" x14ac:dyDescent="0.25">
      <c r="A38" s="17" t="s">
        <v>43</v>
      </c>
      <c r="B38" s="25" t="s">
        <v>44</v>
      </c>
      <c r="C38" s="17"/>
      <c r="D38" s="17"/>
      <c r="E38" s="17"/>
      <c r="F38" s="17"/>
      <c r="G38" s="17"/>
      <c r="H38" s="19"/>
    </row>
    <row r="39" spans="1:8" ht="30" x14ac:dyDescent="0.25">
      <c r="A39" s="17" t="s">
        <v>45</v>
      </c>
      <c r="B39" s="25" t="s">
        <v>46</v>
      </c>
      <c r="C39" s="17"/>
      <c r="D39" s="17"/>
      <c r="E39" s="17"/>
      <c r="F39" s="17"/>
      <c r="G39" s="17"/>
      <c r="H39" s="19"/>
    </row>
    <row r="40" spans="1:8" x14ac:dyDescent="0.25">
      <c r="A40" s="17" t="s">
        <v>47</v>
      </c>
      <c r="B40" s="25" t="s">
        <v>48</v>
      </c>
      <c r="C40" s="17"/>
      <c r="D40" s="17"/>
      <c r="E40" s="17"/>
      <c r="F40" s="17"/>
      <c r="G40" s="17"/>
      <c r="H40" s="19"/>
    </row>
    <row r="41" spans="1:8" x14ac:dyDescent="0.25">
      <c r="A41" s="17" t="s">
        <v>49</v>
      </c>
      <c r="B41" s="25" t="s">
        <v>50</v>
      </c>
      <c r="C41" s="17"/>
      <c r="D41" s="17"/>
      <c r="E41" s="17"/>
      <c r="F41" s="17"/>
      <c r="G41" s="17"/>
      <c r="H41" s="19"/>
    </row>
    <row r="42" spans="1:8" x14ac:dyDescent="0.25">
      <c r="A42" s="17" t="s">
        <v>51</v>
      </c>
      <c r="B42" s="25" t="s">
        <v>52</v>
      </c>
      <c r="C42" s="17"/>
      <c r="D42" s="17"/>
      <c r="E42" s="17"/>
      <c r="F42" s="17"/>
      <c r="G42" s="17"/>
      <c r="H42" s="19"/>
    </row>
    <row r="43" spans="1:8" ht="30" x14ac:dyDescent="0.25">
      <c r="A43" s="17" t="s">
        <v>53</v>
      </c>
      <c r="B43" s="25" t="s">
        <v>54</v>
      </c>
      <c r="C43" s="17"/>
      <c r="D43" s="17"/>
      <c r="E43" s="17"/>
      <c r="F43" s="17"/>
      <c r="G43" s="17"/>
      <c r="H43" s="19"/>
    </row>
    <row r="44" spans="1:8" x14ac:dyDescent="0.25">
      <c r="A44" s="17" t="s">
        <v>55</v>
      </c>
      <c r="B44" s="25" t="s">
        <v>56</v>
      </c>
      <c r="C44" s="17"/>
      <c r="D44" s="17"/>
      <c r="E44" s="17"/>
      <c r="F44" s="17"/>
      <c r="G44" s="17"/>
      <c r="H44" s="19"/>
    </row>
    <row r="45" spans="1:8" x14ac:dyDescent="0.25">
      <c r="A45" s="17" t="s">
        <v>57</v>
      </c>
      <c r="B45" s="25" t="s">
        <v>58</v>
      </c>
      <c r="C45" s="17"/>
      <c r="D45" s="17"/>
      <c r="E45" s="17"/>
      <c r="F45" s="17"/>
      <c r="G45" s="17"/>
      <c r="H45" s="19"/>
    </row>
    <row r="46" spans="1:8" x14ac:dyDescent="0.25">
      <c r="A46" s="17" t="s">
        <v>59</v>
      </c>
      <c r="B46" s="25" t="s">
        <v>60</v>
      </c>
      <c r="C46" s="17"/>
      <c r="D46" s="17"/>
      <c r="E46" s="17"/>
      <c r="F46" s="17"/>
      <c r="G46" s="17"/>
      <c r="H46" s="19"/>
    </row>
    <row r="47" spans="1:8" ht="30" x14ac:dyDescent="0.25">
      <c r="A47" s="17" t="s">
        <v>61</v>
      </c>
      <c r="B47" s="25" t="s">
        <v>62</v>
      </c>
      <c r="C47" s="17"/>
      <c r="D47" s="17"/>
      <c r="E47" s="17"/>
      <c r="F47" s="17"/>
      <c r="G47" s="17"/>
      <c r="H47" s="19"/>
    </row>
    <row r="48" spans="1:8" ht="30" x14ac:dyDescent="0.25">
      <c r="A48" s="17" t="s">
        <v>63</v>
      </c>
      <c r="B48" s="25" t="s">
        <v>64</v>
      </c>
      <c r="C48" s="17"/>
      <c r="D48" s="17"/>
      <c r="E48" s="17"/>
      <c r="F48" s="17"/>
      <c r="G48" s="17"/>
      <c r="H48" s="19"/>
    </row>
    <row r="49" spans="1:8" x14ac:dyDescent="0.25">
      <c r="A49" s="17" t="s">
        <v>65</v>
      </c>
      <c r="B49" s="25" t="s">
        <v>66</v>
      </c>
      <c r="C49" s="17"/>
      <c r="D49" s="17"/>
      <c r="E49" s="17"/>
      <c r="F49" s="17"/>
      <c r="G49" s="17"/>
      <c r="H49" s="19"/>
    </row>
    <row r="50" spans="1:8" ht="60" x14ac:dyDescent="0.25">
      <c r="A50" s="17" t="s">
        <v>67</v>
      </c>
      <c r="B50" s="25" t="s">
        <v>68</v>
      </c>
      <c r="C50" s="17"/>
      <c r="D50" s="17"/>
      <c r="E50" s="17"/>
      <c r="F50" s="17"/>
      <c r="G50" s="17"/>
      <c r="H50" s="19"/>
    </row>
    <row r="51" spans="1:8" x14ac:dyDescent="0.25">
      <c r="A51" s="17" t="s">
        <v>69</v>
      </c>
      <c r="B51" s="25" t="s">
        <v>70</v>
      </c>
      <c r="C51" s="17"/>
      <c r="D51" s="17"/>
      <c r="E51" s="17"/>
      <c r="F51" s="17"/>
      <c r="G51" s="17"/>
      <c r="H51" s="19"/>
    </row>
    <row r="52" spans="1:8" ht="135" x14ac:dyDescent="0.25">
      <c r="A52" s="17" t="s">
        <v>71</v>
      </c>
      <c r="B52" s="25" t="s">
        <v>72</v>
      </c>
      <c r="C52" s="17"/>
      <c r="D52" s="17"/>
      <c r="E52" s="17"/>
      <c r="F52" s="17"/>
      <c r="G52" s="17"/>
      <c r="H52" s="19"/>
    </row>
    <row r="53" spans="1:8" ht="75" x14ac:dyDescent="0.25">
      <c r="A53" s="17" t="s">
        <v>73</v>
      </c>
      <c r="B53" s="25" t="s">
        <v>74</v>
      </c>
      <c r="C53" s="17"/>
      <c r="D53" s="17"/>
      <c r="E53" s="17"/>
      <c r="F53" s="17"/>
      <c r="G53" s="17"/>
      <c r="H53" s="19"/>
    </row>
    <row r="54" spans="1:8" x14ac:dyDescent="0.25">
      <c r="E54" s="16" t="s">
        <v>75</v>
      </c>
      <c r="F54" s="16" t="str">
        <f>IF((COUNT(C34:C53)&lt;&gt;COUNT(F34:F53)),"", ROUND(SUM(F34:F53),2))</f>
        <v/>
      </c>
      <c r="G54" s="14" t="str">
        <f>IF((COUNT(C34:C53)&lt;&gt;COUNT(F34:F53)),"Neužpildytos visų objektų kainos", "")</f>
        <v>Neužpildytos visų objektų kainos</v>
      </c>
    </row>
    <row r="55" spans="1:8" x14ac:dyDescent="0.25">
      <c r="C55" s="16" t="s">
        <v>76</v>
      </c>
      <c r="D55" s="19"/>
      <c r="E55" s="16" t="s">
        <v>77</v>
      </c>
      <c r="F55" s="16" t="str">
        <f>IF(OR(F54="",D55=""),"", ROUND(PRODUCT(D55,F54)/100,2))</f>
        <v/>
      </c>
      <c r="G55" s="14" t="str">
        <f>IF(D55="", "Nurodykite taikomą PVM dydį", "")</f>
        <v>Nurodykite taikomą PVM dydį</v>
      </c>
    </row>
    <row r="56" spans="1:8" x14ac:dyDescent="0.25">
      <c r="E56" s="16" t="s">
        <v>78</v>
      </c>
      <c r="F56" s="16">
        <f>IF(ISBLANK(F55), "", ROUND(SUM(F54:F55),2))</f>
        <v>0</v>
      </c>
    </row>
  </sheetData>
  <sheetProtection algorithmName="SHA-512" hashValue="HJRbs5zKrTinKeYhKWEbog/Zy3IfCPQoYM+K8Bvfp5b+R1Q3aco7eDCwJOqTWrL8okQC+uzMbBfwULIOTld4BA==" saltValue="GLvDKiYzedb+PwVT8SZgz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6"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79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80</v>
      </c>
      <c r="B5" s="56"/>
      <c r="C5" s="54" t="s">
        <v>81</v>
      </c>
      <c r="D5" s="55"/>
      <c r="E5" s="56"/>
      <c r="F5" s="54" t="s">
        <v>82</v>
      </c>
      <c r="G5" s="55"/>
      <c r="H5" s="56"/>
      <c r="I5" s="54" t="s">
        <v>83</v>
      </c>
      <c r="J5" s="56"/>
      <c r="K5" s="9" t="s">
        <v>84</v>
      </c>
    </row>
    <row r="6" spans="1:11" ht="48.95" customHeight="1" x14ac:dyDescent="0.25">
      <c r="A6" s="48"/>
      <c r="B6" s="35"/>
      <c r="C6" s="49"/>
      <c r="D6" s="47"/>
      <c r="E6" s="35"/>
      <c r="F6" s="49"/>
      <c r="G6" s="47"/>
      <c r="H6" s="35"/>
      <c r="I6" s="49"/>
      <c r="J6" s="35"/>
      <c r="K6" s="20"/>
    </row>
    <row r="7" spans="1:11" ht="48.95" customHeight="1" x14ac:dyDescent="0.25">
      <c r="A7" s="48"/>
      <c r="B7" s="35"/>
      <c r="C7" s="49"/>
      <c r="D7" s="47"/>
      <c r="E7" s="35"/>
      <c r="F7" s="49"/>
      <c r="G7" s="47"/>
      <c r="H7" s="35"/>
      <c r="I7" s="49"/>
      <c r="J7" s="35"/>
      <c r="K7" s="20"/>
    </row>
    <row r="8" spans="1:11" ht="48.95" customHeight="1" x14ac:dyDescent="0.25">
      <c r="A8" s="48"/>
      <c r="B8" s="35"/>
      <c r="C8" s="49"/>
      <c r="D8" s="47"/>
      <c r="E8" s="35"/>
      <c r="F8" s="49"/>
      <c r="G8" s="47"/>
      <c r="H8" s="35"/>
      <c r="I8" s="49"/>
      <c r="J8" s="35"/>
      <c r="K8" s="20"/>
    </row>
    <row r="9" spans="1:11" ht="48.95" customHeight="1" x14ac:dyDescent="0.25">
      <c r="A9" s="48"/>
      <c r="B9" s="35"/>
      <c r="C9" s="49"/>
      <c r="D9" s="47"/>
      <c r="E9" s="35"/>
      <c r="F9" s="49"/>
      <c r="G9" s="47"/>
      <c r="H9" s="35"/>
      <c r="I9" s="49"/>
      <c r="J9" s="35"/>
      <c r="K9" s="20"/>
    </row>
    <row r="10" spans="1:11" ht="48.95" customHeight="1" x14ac:dyDescent="0.25">
      <c r="A10" s="48"/>
      <c r="B10" s="35"/>
      <c r="C10" s="49"/>
      <c r="D10" s="47"/>
      <c r="E10" s="35"/>
      <c r="F10" s="49"/>
      <c r="G10" s="47"/>
      <c r="H10" s="35"/>
      <c r="I10" s="49"/>
      <c r="J10" s="35"/>
      <c r="K10" s="20"/>
    </row>
    <row r="11" spans="1:11" ht="48.95" customHeight="1" x14ac:dyDescent="0.25">
      <c r="A11" s="48"/>
      <c r="B11" s="35"/>
      <c r="C11" s="49"/>
      <c r="D11" s="47"/>
      <c r="E11" s="35"/>
      <c r="F11" s="49"/>
      <c r="G11" s="47"/>
      <c r="H11" s="35"/>
      <c r="I11" s="49"/>
      <c r="J11" s="35"/>
      <c r="K11" s="20"/>
    </row>
    <row r="12" spans="1:11" ht="48.95" customHeight="1" x14ac:dyDescent="0.25">
      <c r="A12" s="48"/>
      <c r="B12" s="35"/>
      <c r="C12" s="49"/>
      <c r="D12" s="47"/>
      <c r="E12" s="35"/>
      <c r="F12" s="49"/>
      <c r="G12" s="47"/>
      <c r="H12" s="35"/>
      <c r="I12" s="49"/>
      <c r="J12" s="35"/>
      <c r="K12" s="20"/>
    </row>
    <row r="13" spans="1:11" ht="48.95" customHeight="1" x14ac:dyDescent="0.25">
      <c r="A13" s="48"/>
      <c r="B13" s="35"/>
      <c r="C13" s="49"/>
      <c r="D13" s="47"/>
      <c r="E13" s="35"/>
      <c r="F13" s="49"/>
      <c r="G13" s="47"/>
      <c r="H13" s="35"/>
      <c r="I13" s="49"/>
      <c r="J13" s="35"/>
      <c r="K13" s="20"/>
    </row>
    <row r="14" spans="1:11" ht="48.95" customHeight="1" x14ac:dyDescent="0.25">
      <c r="A14" s="48"/>
      <c r="B14" s="35"/>
      <c r="C14" s="49"/>
      <c r="D14" s="47"/>
      <c r="E14" s="35"/>
      <c r="F14" s="49"/>
      <c r="G14" s="47"/>
      <c r="H14" s="35"/>
      <c r="I14" s="49"/>
      <c r="J14" s="35"/>
      <c r="K14" s="20"/>
    </row>
    <row r="15" spans="1:11" ht="48" customHeight="1" thickBot="1" x14ac:dyDescent="0.3">
      <c r="A15" s="74"/>
      <c r="B15" s="62"/>
      <c r="C15" s="67"/>
      <c r="D15" s="61"/>
      <c r="E15" s="62"/>
      <c r="F15" s="67"/>
      <c r="G15" s="61"/>
      <c r="H15" s="62"/>
      <c r="I15" s="67"/>
      <c r="J15" s="62"/>
      <c r="K15" s="21"/>
    </row>
    <row r="16" spans="1:11" ht="18.95" customHeight="1" x14ac:dyDescent="0.25">
      <c r="A16" s="10"/>
      <c r="B16" s="10"/>
      <c r="C16" s="10"/>
      <c r="D16" s="10"/>
      <c r="E16" s="10"/>
      <c r="F16" s="10"/>
      <c r="G16" s="10"/>
      <c r="H16" s="10"/>
      <c r="I16" s="10"/>
      <c r="J16" s="10"/>
      <c r="K16" s="11"/>
    </row>
    <row r="17" spans="1:11" ht="48.95" customHeight="1" x14ac:dyDescent="0.25">
      <c r="A17" s="71" t="s">
        <v>85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27</v>
      </c>
      <c r="B19" s="56"/>
      <c r="C19" s="54" t="s">
        <v>81</v>
      </c>
      <c r="D19" s="55"/>
      <c r="E19" s="56"/>
      <c r="F19" s="54" t="s">
        <v>86</v>
      </c>
      <c r="G19" s="55"/>
      <c r="H19" s="56"/>
      <c r="I19" s="73" t="s">
        <v>83</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87</v>
      </c>
      <c r="B33" s="30"/>
      <c r="C33" s="30"/>
      <c r="D33" s="30"/>
      <c r="E33" s="30"/>
      <c r="F33" s="30"/>
      <c r="G33" s="30"/>
      <c r="H33" s="30"/>
      <c r="I33" s="30"/>
      <c r="J33" s="30"/>
    </row>
    <row r="34" spans="1:10" ht="15.95" customHeight="1" thickBot="1" x14ac:dyDescent="0.3"/>
    <row r="35" spans="1:10" ht="15.95" customHeight="1" x14ac:dyDescent="0.25">
      <c r="A35" s="8" t="s">
        <v>26</v>
      </c>
      <c r="B35" s="68" t="s">
        <v>88</v>
      </c>
      <c r="C35" s="55"/>
      <c r="D35" s="55"/>
      <c r="E35" s="55"/>
      <c r="F35" s="55"/>
      <c r="G35" s="56"/>
      <c r="H35" s="69" t="s">
        <v>89</v>
      </c>
      <c r="I35" s="55"/>
      <c r="J35" s="70"/>
    </row>
    <row r="36" spans="1:10" ht="48" customHeight="1" x14ac:dyDescent="0.25">
      <c r="A36" s="22" t="s">
        <v>90</v>
      </c>
      <c r="B36" s="50" t="s">
        <v>91</v>
      </c>
      <c r="C36" s="47"/>
      <c r="D36" s="47"/>
      <c r="E36" s="47"/>
      <c r="F36" s="47"/>
      <c r="G36" s="35"/>
      <c r="H36" s="51"/>
      <c r="I36" s="47"/>
      <c r="J36" s="52"/>
    </row>
    <row r="37" spans="1:10" ht="48" customHeight="1" x14ac:dyDescent="0.25">
      <c r="A37" s="22" t="s">
        <v>92</v>
      </c>
      <c r="B37" s="50" t="s">
        <v>93</v>
      </c>
      <c r="C37" s="47"/>
      <c r="D37" s="47"/>
      <c r="E37" s="47"/>
      <c r="F37" s="47"/>
      <c r="G37" s="35"/>
      <c r="H37" s="51"/>
      <c r="I37" s="47"/>
      <c r="J37" s="52"/>
    </row>
    <row r="38" spans="1:10" ht="48" customHeight="1" x14ac:dyDescent="0.25">
      <c r="A38" s="22" t="s">
        <v>94</v>
      </c>
      <c r="B38" s="50" t="s">
        <v>95</v>
      </c>
      <c r="C38" s="47"/>
      <c r="D38" s="47"/>
      <c r="E38" s="47"/>
      <c r="F38" s="47"/>
      <c r="G38" s="35"/>
      <c r="H38" s="51"/>
      <c r="I38" s="47"/>
      <c r="J38" s="52"/>
    </row>
    <row r="39" spans="1:10" ht="48" customHeight="1" x14ac:dyDescent="0.25">
      <c r="A39" s="22" t="s">
        <v>96</v>
      </c>
      <c r="B39" s="50" t="s">
        <v>97</v>
      </c>
      <c r="C39" s="47"/>
      <c r="D39" s="47"/>
      <c r="E39" s="47"/>
      <c r="F39" s="47"/>
      <c r="G39" s="35"/>
      <c r="H39" s="51"/>
      <c r="I39" s="47"/>
      <c r="J39" s="52"/>
    </row>
    <row r="40" spans="1:10" ht="48" customHeight="1" x14ac:dyDescent="0.25">
      <c r="A40" s="23"/>
      <c r="B40" s="46"/>
      <c r="C40" s="47"/>
      <c r="D40" s="47"/>
      <c r="E40" s="47"/>
      <c r="F40" s="47"/>
      <c r="G40" s="35"/>
      <c r="H40" s="51"/>
      <c r="I40" s="47"/>
      <c r="J40" s="52"/>
    </row>
    <row r="41" spans="1:10" ht="48" customHeight="1" x14ac:dyDescent="0.25">
      <c r="A41" s="23"/>
      <c r="B41" s="46"/>
      <c r="C41" s="47"/>
      <c r="D41" s="47"/>
      <c r="E41" s="47"/>
      <c r="F41" s="47"/>
      <c r="G41" s="35"/>
      <c r="H41" s="51"/>
      <c r="I41" s="47"/>
      <c r="J41" s="52"/>
    </row>
    <row r="42" spans="1:10" ht="48" customHeight="1" x14ac:dyDescent="0.25">
      <c r="A42" s="23"/>
      <c r="B42" s="46"/>
      <c r="C42" s="47"/>
      <c r="D42" s="47"/>
      <c r="E42" s="47"/>
      <c r="F42" s="47"/>
      <c r="G42" s="35"/>
      <c r="H42" s="51"/>
      <c r="I42" s="47"/>
      <c r="J42" s="52"/>
    </row>
    <row r="43" spans="1:10" ht="48" customHeight="1" x14ac:dyDescent="0.25">
      <c r="A43" s="23"/>
      <c r="B43" s="46"/>
      <c r="C43" s="47"/>
      <c r="D43" s="47"/>
      <c r="E43" s="47"/>
      <c r="F43" s="47"/>
      <c r="G43" s="35"/>
      <c r="H43" s="51"/>
      <c r="I43" s="47"/>
      <c r="J43" s="52"/>
    </row>
    <row r="44" spans="1:10" ht="48" customHeight="1" x14ac:dyDescent="0.25">
      <c r="A44" s="23"/>
      <c r="B44" s="46"/>
      <c r="C44" s="47"/>
      <c r="D44" s="47"/>
      <c r="E44" s="47"/>
      <c r="F44" s="47"/>
      <c r="G44" s="35"/>
      <c r="H44" s="51"/>
      <c r="I44" s="47"/>
      <c r="J44" s="52"/>
    </row>
    <row r="45" spans="1:10" ht="48" customHeight="1" x14ac:dyDescent="0.25">
      <c r="A45" s="23"/>
      <c r="B45" s="46"/>
      <c r="C45" s="47"/>
      <c r="D45" s="47"/>
      <c r="E45" s="47"/>
      <c r="F45" s="47"/>
      <c r="G45" s="35"/>
      <c r="H45" s="51"/>
      <c r="I45" s="47"/>
      <c r="J45" s="52"/>
    </row>
    <row r="46" spans="1:10" ht="48.95" customHeight="1" thickBot="1" x14ac:dyDescent="0.3">
      <c r="A46" s="24"/>
      <c r="B46" s="60"/>
      <c r="C46" s="61"/>
      <c r="D46" s="61"/>
      <c r="E46" s="61"/>
      <c r="F46" s="61"/>
      <c r="G46" s="62"/>
      <c r="H46" s="63"/>
      <c r="I46" s="64"/>
      <c r="J46" s="65"/>
    </row>
    <row r="48" spans="1:10" ht="102" customHeight="1" x14ac:dyDescent="0.25">
      <c r="A48" s="59" t="s">
        <v>98</v>
      </c>
      <c r="B48" s="30"/>
      <c r="C48" s="30"/>
      <c r="D48" s="30"/>
      <c r="E48" s="30"/>
      <c r="F48" s="30"/>
      <c r="G48" s="30"/>
      <c r="H48" s="30"/>
      <c r="I48" s="30"/>
      <c r="J48" s="30"/>
    </row>
    <row r="51" spans="1:10" x14ac:dyDescent="0.25">
      <c r="A51" s="66" t="s">
        <v>99</v>
      </c>
      <c r="B51" s="30"/>
      <c r="C51" s="30"/>
      <c r="D51" s="30"/>
      <c r="E51" s="57"/>
      <c r="F51" s="30"/>
      <c r="G51" s="30"/>
      <c r="H51" s="30"/>
      <c r="I51" s="30"/>
      <c r="J51" s="30"/>
    </row>
    <row r="53" spans="1:10" x14ac:dyDescent="0.25">
      <c r="A53" s="66" t="s">
        <v>100</v>
      </c>
      <c r="B53" s="30"/>
      <c r="C53" s="30"/>
      <c r="D53" s="30"/>
      <c r="E53" s="57"/>
      <c r="F53" s="30"/>
      <c r="G53" s="30"/>
      <c r="H53" s="30"/>
      <c r="I53" s="30"/>
      <c r="J53" s="30"/>
    </row>
    <row r="100" spans="1:1" ht="15.75" x14ac:dyDescent="0.25">
      <c r="A100" t="s">
        <v>101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2026-06-12T09:48:02Z</dcterms:modified>
</cp:coreProperties>
</file>