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VMKL-89465_Laboratoriniai_tyrimai/3. PD RK/"/>
    </mc:Choice>
  </mc:AlternateContent>
  <xr:revisionPtr revIDLastSave="91" documentId="8_{AB9BCC50-79BE-4B12-B868-02B0994584CC}" xr6:coauthVersionLast="47" xr6:coauthVersionMax="47" xr10:uidLastSave="{AF1C9536-3AF6-4053-8DE8-4972200C9DBF}"/>
  <bookViews>
    <workbookView xWindow="28680" yWindow="-120" windowWidth="29040" windowHeight="15720" activeTab="1" xr2:uid="{7FC1F437-9192-4B4A-84EE-3364CDC74224}"/>
  </bookViews>
  <sheets>
    <sheet name="Diagrama1" sheetId="4" r:id="rId1"/>
    <sheet name="1-10 p.o.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8" i="3" l="1"/>
  <c r="I273" i="3"/>
  <c r="I274" i="3"/>
  <c r="I275" i="3"/>
  <c r="I276" i="3"/>
  <c r="I277" i="3"/>
  <c r="I272" i="3"/>
  <c r="I263" i="3"/>
  <c r="I264" i="3"/>
  <c r="I268" i="3" s="1"/>
  <c r="I265" i="3"/>
  <c r="I266" i="3"/>
  <c r="I267" i="3"/>
  <c r="I262" i="3"/>
  <c r="I251" i="3"/>
  <c r="I258" i="3" s="1"/>
  <c r="I252" i="3"/>
  <c r="I253" i="3"/>
  <c r="I254" i="3"/>
  <c r="I255" i="3"/>
  <c r="I256" i="3"/>
  <c r="I257" i="3"/>
  <c r="I250" i="3"/>
  <c r="I246" i="3"/>
  <c r="I245" i="3"/>
  <c r="I240" i="3"/>
  <c r="I236" i="3"/>
  <c r="I237" i="3"/>
  <c r="I238" i="3"/>
  <c r="I239" i="3"/>
  <c r="I235" i="3"/>
  <c r="I221" i="3"/>
  <c r="I222" i="3"/>
  <c r="I223" i="3"/>
  <c r="I224" i="3"/>
  <c r="I225" i="3"/>
  <c r="I226" i="3"/>
  <c r="I227" i="3"/>
  <c r="I231" i="3" s="1"/>
  <c r="I228" i="3"/>
  <c r="I229" i="3"/>
  <c r="I230" i="3"/>
  <c r="I220" i="3"/>
  <c r="I215" i="3"/>
  <c r="I198" i="3"/>
  <c r="I199" i="3"/>
  <c r="I200" i="3"/>
  <c r="I201" i="3"/>
  <c r="I202" i="3"/>
  <c r="I203" i="3"/>
  <c r="I204" i="3"/>
  <c r="I205" i="3"/>
  <c r="I206" i="3"/>
  <c r="I207" i="3"/>
  <c r="I208" i="3"/>
  <c r="I209" i="3"/>
  <c r="I210" i="3"/>
  <c r="I211" i="3"/>
  <c r="I212" i="3"/>
  <c r="I213" i="3"/>
  <c r="I214" i="3"/>
  <c r="I197" i="3"/>
  <c r="I193"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85" i="3"/>
  <c r="I81"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33" i="3"/>
  <c r="I29" i="3"/>
  <c r="I8" i="3"/>
  <c r="I9" i="3"/>
  <c r="I10" i="3"/>
  <c r="I11" i="3"/>
  <c r="I12" i="3"/>
  <c r="I13" i="3"/>
  <c r="I14" i="3"/>
  <c r="I15" i="3"/>
  <c r="I16" i="3"/>
  <c r="I17" i="3"/>
  <c r="I18" i="3"/>
  <c r="I19" i="3"/>
  <c r="I20" i="3"/>
  <c r="I21" i="3"/>
  <c r="I22" i="3"/>
  <c r="I23" i="3"/>
  <c r="I24" i="3"/>
  <c r="I25" i="3"/>
  <c r="I26" i="3"/>
  <c r="I27" i="3"/>
  <c r="I28" i="3"/>
  <c r="I7" i="3"/>
</calcChain>
</file>

<file path=xl/sharedStrings.xml><?xml version="1.0" encoding="utf-8"?>
<sst xmlns="http://schemas.openxmlformats.org/spreadsheetml/2006/main" count="1339" uniqueCount="597">
  <si>
    <t>Papildomų tyrimų atliekamų laboratorijose (PTL) tyrimų techninė specifikacija</t>
  </si>
  <si>
    <t>1-oji pirkimo objekto dalis. Serologiniai tyrimai infekcinių ligų diagnostikai</t>
  </si>
  <si>
    <t>Eil. Nr.</t>
  </si>
  <si>
    <r>
      <t xml:space="preserve">KLT nomenklatūros kodas (jei yra)
</t>
    </r>
    <r>
      <rPr>
        <b/>
        <i/>
        <sz val="12"/>
        <color rgb="FFFF0000"/>
        <rFont val="Times New Roman"/>
        <family val="1"/>
        <charset val="186"/>
      </rPr>
      <t>(įrašo tiekėjas)</t>
    </r>
  </si>
  <si>
    <t>Laboratorinio tyrimo pavadinimas</t>
  </si>
  <si>
    <t>Ėminys, iš kurio atliekamas tyrimas</t>
  </si>
  <si>
    <t>Mato vienetas</t>
  </si>
  <si>
    <t>Preliminarus tyrimų kiekis 36 mėn. laikotarpiui**</t>
  </si>
  <si>
    <t>Tyrimo atlikimo laikas</t>
  </si>
  <si>
    <r>
      <t xml:space="preserve">Vieno tyrimo kaina (įkainis) Eur, be PVM
</t>
    </r>
    <r>
      <rPr>
        <b/>
        <sz val="12"/>
        <color rgb="FFFF0000"/>
        <rFont val="Times New Roman"/>
        <family val="1"/>
        <charset val="186"/>
      </rPr>
      <t>(įrašo tiekėjas)</t>
    </r>
  </si>
  <si>
    <r>
      <t xml:space="preserve">Kaina Eur, be PVM*
</t>
    </r>
    <r>
      <rPr>
        <b/>
        <sz val="12"/>
        <color rgb="FFFF0000"/>
        <rFont val="Times New Roman"/>
        <family val="1"/>
        <charset val="186"/>
      </rPr>
      <t>(įrašo tiekėjas)</t>
    </r>
  </si>
  <si>
    <r>
      <t xml:space="preserve">Ar atliks ūkio subjektas, kurio pajėgumais tiekėjas remsis? (taip / ne; jei taip – pavadinimas)
</t>
    </r>
    <r>
      <rPr>
        <b/>
        <sz val="12"/>
        <color rgb="FFFF0000"/>
        <rFont val="Times New Roman"/>
        <family val="1"/>
        <charset val="186"/>
      </rPr>
      <t>(įrašo tiekėjas)</t>
    </r>
  </si>
  <si>
    <t>Maksimali perkančiajai organizacijai priimtina pasiūlymo kaina Eur įskaitant visus mokesčius</t>
  </si>
  <si>
    <t>1.1.</t>
  </si>
  <si>
    <t>IgA antikūnų kokliušo sukėlėjui nustatymas</t>
  </si>
  <si>
    <t>Serumas</t>
  </si>
  <si>
    <t>tyrimas</t>
  </si>
  <si>
    <t>iki 5 d. d.</t>
  </si>
  <si>
    <t>1.2.</t>
  </si>
  <si>
    <t>IgG antikūnų kokliušo sukėlėjui nustatymas</t>
  </si>
  <si>
    <t>1.3.</t>
  </si>
  <si>
    <t>Citomegalo viruso (CMV) IgG nustatymas imunofermentiniu metodu</t>
  </si>
  <si>
    <t>iki 3 d. d.</t>
  </si>
  <si>
    <t>1.4.</t>
  </si>
  <si>
    <t>Herpes simplex viruso 1/2 (HSV 1) IgG nustatymas imunofermentiniu metodu</t>
  </si>
  <si>
    <t>iki 7 d. d.</t>
  </si>
  <si>
    <t>1.5.</t>
  </si>
  <si>
    <t>Herpes simplex viruso 1/2 (HSV 2) IgM nustatymas imunofermentiniu metodu</t>
  </si>
  <si>
    <t>1.6.</t>
  </si>
  <si>
    <t>Raudonukės viruso IgG nustatymas imunofermentiniu metodu</t>
  </si>
  <si>
    <t>1.7.</t>
  </si>
  <si>
    <t>Raudonukės viruso IgM nustatymas imunofermentiniu metodu</t>
  </si>
  <si>
    <t>1.8.</t>
  </si>
  <si>
    <t xml:space="preserve">IgM antikūnai prieš erkinio encefalito virusą  (imunocheminiu metodu) </t>
  </si>
  <si>
    <t>1.9.</t>
  </si>
  <si>
    <t>Trichinella spiralis IgG nustatymas imunofermentiniu metodu</t>
  </si>
  <si>
    <t>1.10.</t>
  </si>
  <si>
    <t xml:space="preserve">Echinococcus granulosus IgG </t>
  </si>
  <si>
    <t>iki 14 d. d.</t>
  </si>
  <si>
    <t>1.11.</t>
  </si>
  <si>
    <t xml:space="preserve">Echinococcus sp. Ak serume IB kokybinis </t>
  </si>
  <si>
    <t>1.12.</t>
  </si>
  <si>
    <t xml:space="preserve">Echinococcus multilocularis IgG nustatymas imunofermentiniu metodu     </t>
  </si>
  <si>
    <t>1.13.</t>
  </si>
  <si>
    <t>Echinococcus spp. (granulosus, multilocularis) IgG kiekybinis</t>
  </si>
  <si>
    <t>1.14.</t>
  </si>
  <si>
    <t xml:space="preserve">Tymų IgG nustatymas imunofermentiniu metodų </t>
  </si>
  <si>
    <t>1.15.</t>
  </si>
  <si>
    <t>Tymų IgM nustatymas imunofermentiniu metodų</t>
  </si>
  <si>
    <t>1.16.</t>
  </si>
  <si>
    <t>Bruceliozės IgG nustatymas imunofermentiniu metodu</t>
  </si>
  <si>
    <t>1.17.</t>
  </si>
  <si>
    <t>Bruceliozės IgM nustatymas imunofermentiniu metodu</t>
  </si>
  <si>
    <t>1.18.</t>
  </si>
  <si>
    <t>Varicella zoster viruso (VZV) IgM nustatymas</t>
  </si>
  <si>
    <t>1.19.</t>
  </si>
  <si>
    <t>Varicella zoster viruso (VZV) IgG nustatymas</t>
  </si>
  <si>
    <t>1.20.</t>
  </si>
  <si>
    <t>Ebštein Baro viruso (EBV) IgM antikūnų nustatymas imunofermentiniu metodu</t>
  </si>
  <si>
    <t>1.21.</t>
  </si>
  <si>
    <t>Ebštein Baro viruso (EBV) IgG antikūnų nustatymas imunofermentiniu metodu</t>
  </si>
  <si>
    <t>1.22.</t>
  </si>
  <si>
    <t>Toxocara canis IgG antikūnų nustatymas imunofermentiniu metodu</t>
  </si>
  <si>
    <t>Bendra 1-os pirkimo dalies kaina Eur:</t>
  </si>
  <si>
    <t>2-oji pirkimo objekto dalis. Įvairūs laboratoriniai tyrimai</t>
  </si>
  <si>
    <t>2.1.</t>
  </si>
  <si>
    <t>Homocisteino koncentracijos nustatymas</t>
  </si>
  <si>
    <t>Serumas / EDTA veninis kraujas</t>
  </si>
  <si>
    <t>2.2.</t>
  </si>
  <si>
    <r>
      <t>Toxoplasma gondii</t>
    </r>
    <r>
      <rPr>
        <sz val="11"/>
        <color rgb="FF00000A"/>
        <rFont val="Times New Roman"/>
        <family val="1"/>
      </rPr>
      <t xml:space="preserve"> IgA nustatymas imunofermentiniu metodu</t>
    </r>
  </si>
  <si>
    <t>2.3.</t>
  </si>
  <si>
    <t>Toxoplasma gondii IgM nustatymas imunofermentiniu metodu</t>
  </si>
  <si>
    <t>2.4.</t>
  </si>
  <si>
    <t>Toxoplasma gondii IgG nustatymas imunofermentiniu metodu</t>
  </si>
  <si>
    <t>2.5.</t>
  </si>
  <si>
    <t>Aspergillus antigeno (Galaktomanano) nustatymas imunofermentiniu metodu</t>
  </si>
  <si>
    <t>2.6.</t>
  </si>
  <si>
    <t>Candida antigeno (Manano) nustatymas imunofermentiniu metodu</t>
  </si>
  <si>
    <t>2.7.</t>
  </si>
  <si>
    <t>Nefrinai (laisvas metanefrinas ir laisvas normetanefrinas)“</t>
  </si>
  <si>
    <t>EDTA veninis kraujas</t>
  </si>
  <si>
    <t>2.8.</t>
  </si>
  <si>
    <t>Kasos elastazė išmatose</t>
  </si>
  <si>
    <t>Išmatos</t>
  </si>
  <si>
    <t>2.9.</t>
  </si>
  <si>
    <t xml:space="preserve">IgG antikūnai prieš erkinio encefalito virusą  (imunocheminiu metodu) </t>
  </si>
  <si>
    <t>2.10.</t>
  </si>
  <si>
    <t xml:space="preserve">Antikūnai IgG prieš Borrelia burgdorferi, imunobloto metodu </t>
  </si>
  <si>
    <t>2.11.</t>
  </si>
  <si>
    <t xml:space="preserve">Antikūnai IgM prieš Borrelia burgdorferi, imunobloto metodu </t>
  </si>
  <si>
    <t>2.12.</t>
  </si>
  <si>
    <t xml:space="preserve">Trijodtironino (T3) nustatymas imunofermentiniu metodu  </t>
  </si>
  <si>
    <t>iki 6 d. d.</t>
  </si>
  <si>
    <t>2.13.</t>
  </si>
  <si>
    <t>Laisvo trijodtironino (FT3) nustatymas</t>
  </si>
  <si>
    <t>1 d. d.</t>
  </si>
  <si>
    <t>2.14.</t>
  </si>
  <si>
    <t>Estradiolio (E2) nustatymas imunofermentiniu metodu</t>
  </si>
  <si>
    <t>2.15.</t>
  </si>
  <si>
    <t>Progesterono nustatymas imunofermentiniu metodu</t>
  </si>
  <si>
    <t>2.16.</t>
  </si>
  <si>
    <t>Prolaktino nustatymas imunofermentiniu metodu</t>
  </si>
  <si>
    <t>2.17.</t>
  </si>
  <si>
    <t xml:space="preserve">LH (Liutropino (liuteinizuojančio hormono) nustatymas imunofermentiniu met. </t>
  </si>
  <si>
    <t>2.18.</t>
  </si>
  <si>
    <t>FSH (folikulus stimuliuojančio hormono) nustatymas imunofermentiniu metodu</t>
  </si>
  <si>
    <t>2.19.</t>
  </si>
  <si>
    <t xml:space="preserve">Testosterono nustatymas imunofermentiniu metodu </t>
  </si>
  <si>
    <t>2.20.</t>
  </si>
  <si>
    <t>SHGB Lytinius hormonus sujungiančio globulino nustatymas  imunofermentiniu metodu</t>
  </si>
  <si>
    <t>2.21.</t>
  </si>
  <si>
    <t>Kortizolio nustatymas imunofermentiniu metodu</t>
  </si>
  <si>
    <t>2.22.</t>
  </si>
  <si>
    <t>Dehidroepiandrosterono sulfato (DHEA-SO4) nustatymas imunofermentiniu metodu</t>
  </si>
  <si>
    <t>2.23.</t>
  </si>
  <si>
    <t>Adrenokortikotropino (AKTH) nustatymas imunofermentiniu metodu</t>
  </si>
  <si>
    <t>2.24.</t>
  </si>
  <si>
    <t>Vėžio žymens Ca 15-3 nustatymas</t>
  </si>
  <si>
    <t>2.25.</t>
  </si>
  <si>
    <t>Vėžio žymens Ca 19-9 nustatymas</t>
  </si>
  <si>
    <t>2.26.</t>
  </si>
  <si>
    <t xml:space="preserve">Kalprotektino nustatymas išmatose </t>
  </si>
  <si>
    <t>2.27.</t>
  </si>
  <si>
    <t>Folio rūgšties koncentracijos nustatymas</t>
  </si>
  <si>
    <t>iki 2 d. d.</t>
  </si>
  <si>
    <t>2.28.</t>
  </si>
  <si>
    <t>Alfa fetoproteino nustatymas</t>
  </si>
  <si>
    <t>2.29.</t>
  </si>
  <si>
    <t>Laisvas beta hCG</t>
  </si>
  <si>
    <t>2.30.</t>
  </si>
  <si>
    <t>Beta-chorioninis gonadotropinas (B-HCG)</t>
  </si>
  <si>
    <t>2.31.</t>
  </si>
  <si>
    <t>Antikūnų prieš skydliaukės peroksidazę (ATPO) nustatymas  imunofermentiniu metodu</t>
  </si>
  <si>
    <t>2.32.</t>
  </si>
  <si>
    <t>Reumatoidinio faktoriaus kiekybinis nustatymas</t>
  </si>
  <si>
    <t>2.33.</t>
  </si>
  <si>
    <t>Hepatito A viruso (HAV) IgG nustatymas imunofermentiniu metodu</t>
  </si>
  <si>
    <t>2.34.</t>
  </si>
  <si>
    <t>Hepatito A viruso (HAV) IgM nustatymas imunofermentiniu metodu</t>
  </si>
  <si>
    <t>2.35.</t>
  </si>
  <si>
    <t>Hepatito B viruso (HBV) HBcor antikūnų nustatymas imunofermentiniu metodu</t>
  </si>
  <si>
    <t>2.36.</t>
  </si>
  <si>
    <t>Hepatito B viruso (HBV) HBe antikūnų nustatymas imunofermentiniu metodu</t>
  </si>
  <si>
    <t>2.37.</t>
  </si>
  <si>
    <t>Hepatito B viruso (HBV) HBs antikūnų nustatymas imunofermentiniu metodu</t>
  </si>
  <si>
    <t>2.38.</t>
  </si>
  <si>
    <t>Jersinijozės IgG nustatymas imunofermentiniu metodu</t>
  </si>
  <si>
    <t>2.39.</t>
  </si>
  <si>
    <t>Jersinijozės IgA nustatymas imunofermentiniu metodu</t>
  </si>
  <si>
    <t>2.40.</t>
  </si>
  <si>
    <t xml:space="preserve">Antikūnai prieš raumenims specifinę tirozinkinazę (anti-MuSK)  </t>
  </si>
  <si>
    <t>iki 20 d.d</t>
  </si>
  <si>
    <t>2.41.</t>
  </si>
  <si>
    <t>Vario koncentracija paros šlapime</t>
  </si>
  <si>
    <t>2.42.</t>
  </si>
  <si>
    <t>Ceruloplazmino koncentracijos nustatymas</t>
  </si>
  <si>
    <t>iki 3 d.d</t>
  </si>
  <si>
    <t>2.43.</t>
  </si>
  <si>
    <t>Anti-EMA IgA antikūnai prieš endomiziumą</t>
  </si>
  <si>
    <t>iki 9  d.d</t>
  </si>
  <si>
    <t>2.44.</t>
  </si>
  <si>
    <t>Vitamino E (tokoferolis) koncentracija serume</t>
  </si>
  <si>
    <t>iki 6 d.d</t>
  </si>
  <si>
    <t>2.45.</t>
  </si>
  <si>
    <t xml:space="preserve">IgA klasės antikūnai prieš deamiduotą gliadino peptidą (Anti-DGP IgA)
</t>
  </si>
  <si>
    <t>1 d.d</t>
  </si>
  <si>
    <t>2.46.</t>
  </si>
  <si>
    <t>Antikūnai prieš TSH receptorius (anti-TSHR)</t>
  </si>
  <si>
    <t>2.47.</t>
  </si>
  <si>
    <t>CDT (disialotransferino) tyrimas</t>
  </si>
  <si>
    <t>2.48.</t>
  </si>
  <si>
    <t>Insulino koncentracijos nustatymas</t>
  </si>
  <si>
    <t>Bendra 2-os pirkimo dalies kaina:</t>
  </si>
  <si>
    <t>3-ioji pirkimo objekto dalis. Imunohematologiniai ir kiti laboratoriniai tyrimai</t>
  </si>
  <si>
    <t>3.1.</t>
  </si>
  <si>
    <t>ABO RhD kraujyje, hemagliutinacija stulpelyje</t>
  </si>
  <si>
    <t>3.2.</t>
  </si>
  <si>
    <t>Kraujo grupės pagal ABD donorui nustatymas</t>
  </si>
  <si>
    <t>3.3.</t>
  </si>
  <si>
    <t>Netiesioginė Kumbso reakcija</t>
  </si>
  <si>
    <t>3.4.</t>
  </si>
  <si>
    <t xml:space="preserve">Tiesioginis Kumbso mėginys (IgG+C3d) (stulpeliniu būdu) </t>
  </si>
  <si>
    <t>3.5.</t>
  </si>
  <si>
    <r>
      <t xml:space="preserve">Tiesioginė Kumbso reakcija </t>
    </r>
    <r>
      <rPr>
        <sz val="11"/>
        <color rgb="FF000000"/>
        <rFont val="Times New Roman"/>
        <family val="1"/>
      </rPr>
      <t>(IgG-C3d-ctl) (stulpeliniu būdu)</t>
    </r>
  </si>
  <si>
    <t>3.6.</t>
  </si>
  <si>
    <t>Tiesioginis Kumbso mėginys (IgG-IgA-IgM-C3c-C3cd-ctl) (stulpeliniu būdu)</t>
  </si>
  <si>
    <t>3.7.</t>
  </si>
  <si>
    <t>Antikūnų identifikavimas</t>
  </si>
  <si>
    <t>Serumas / plazma</t>
  </si>
  <si>
    <t>3.8.</t>
  </si>
  <si>
    <t>Antikūnų identifikavimas po eliucijos</t>
  </si>
  <si>
    <t>3.9.</t>
  </si>
  <si>
    <t>Kraujo grupės pagal ABO antigenus ir rezus Rh(D) priklausomybės faktoriaus nustatymas stulpeliniu būdu</t>
  </si>
  <si>
    <t>3.10.</t>
  </si>
  <si>
    <t>Rh fenotipo nustatymas stulpeliniu būdu</t>
  </si>
  <si>
    <t>3.11.</t>
  </si>
  <si>
    <t xml:space="preserve">Kraujo suderinamumo mėginys (stulpeliniu būdu) </t>
  </si>
  <si>
    <t>3.12.</t>
  </si>
  <si>
    <t xml:space="preserve">Suderinamumo tyrimas, kai donoro eritrocitai paveikti DTT </t>
  </si>
  <si>
    <t>3.13.</t>
  </si>
  <si>
    <t>Antigeno S nustatymas</t>
  </si>
  <si>
    <t>3.14.</t>
  </si>
  <si>
    <t>Antigeno s nustatymas</t>
  </si>
  <si>
    <t>3.15.</t>
  </si>
  <si>
    <t>Antigeno E nustatymas</t>
  </si>
  <si>
    <t>3.16.</t>
  </si>
  <si>
    <t>Antigeno e nustatymas</t>
  </si>
  <si>
    <t>3.17.</t>
  </si>
  <si>
    <t>Antigeno M nustatymas</t>
  </si>
  <si>
    <t>3.18.</t>
  </si>
  <si>
    <t>Antigeno K nustatymas</t>
  </si>
  <si>
    <t>3.19.</t>
  </si>
  <si>
    <t>Antigeno Jk(a) nustatymas</t>
  </si>
  <si>
    <r>
      <t>3.</t>
    </r>
    <r>
      <rPr>
        <sz val="11"/>
        <color rgb="FF000000"/>
        <rFont val="Times New Roman"/>
        <family val="1"/>
      </rPr>
      <t>20.</t>
    </r>
  </si>
  <si>
    <t>Antigeno Jk(b) nustatymas</t>
  </si>
  <si>
    <r>
      <t>3.</t>
    </r>
    <r>
      <rPr>
        <sz val="11"/>
        <color rgb="FF000000"/>
        <rFont val="Times New Roman"/>
        <family val="1"/>
      </rPr>
      <t>21.</t>
    </r>
  </si>
  <si>
    <t>Antigeno c nustatymas</t>
  </si>
  <si>
    <r>
      <t>3.</t>
    </r>
    <r>
      <rPr>
        <sz val="11"/>
        <color rgb="FF000000"/>
        <rFont val="Times New Roman"/>
        <family val="1"/>
      </rPr>
      <t>22.</t>
    </r>
  </si>
  <si>
    <t>Antigeno C nustatymas</t>
  </si>
  <si>
    <r>
      <t>3.</t>
    </r>
    <r>
      <rPr>
        <sz val="11"/>
        <color rgb="FF000000"/>
        <rFont val="Times New Roman"/>
        <family val="1"/>
      </rPr>
      <t>23.</t>
    </r>
  </si>
  <si>
    <t>Antigeno Fy(a) nustatymas</t>
  </si>
  <si>
    <r>
      <t>3.</t>
    </r>
    <r>
      <rPr>
        <sz val="11"/>
        <color rgb="FF000000"/>
        <rFont val="Times New Roman"/>
        <family val="1"/>
      </rPr>
      <t>24.</t>
    </r>
  </si>
  <si>
    <t>Antigeno Fy(b) nustatymas</t>
  </si>
  <si>
    <r>
      <t>3.</t>
    </r>
    <r>
      <rPr>
        <sz val="11"/>
        <color rgb="FF000000"/>
        <rFont val="Times New Roman"/>
        <family val="1"/>
      </rPr>
      <t>25.</t>
    </r>
  </si>
  <si>
    <t>DiaClon D (VI neg.) antigeno nustatymas</t>
  </si>
  <si>
    <t>3.26.</t>
  </si>
  <si>
    <t>Antigeno e nustatymas rankiniu būdu</t>
  </si>
  <si>
    <r>
      <t>3.</t>
    </r>
    <r>
      <rPr>
        <sz val="11"/>
        <color rgb="FF000000"/>
        <rFont val="Times New Roman"/>
        <family val="1"/>
      </rPr>
      <t>27.</t>
    </r>
  </si>
  <si>
    <t>Antigeno Lewis (a) (Lea) nustatymas rankiniu būdu</t>
  </si>
  <si>
    <r>
      <t>3.</t>
    </r>
    <r>
      <rPr>
        <sz val="11"/>
        <color rgb="FF000000"/>
        <rFont val="Times New Roman"/>
        <family val="1"/>
      </rPr>
      <t>28.</t>
    </r>
  </si>
  <si>
    <t>Antigeno Lewis (b) (Leb) nustatymas rankiniu būdu</t>
  </si>
  <si>
    <r>
      <t>3.</t>
    </r>
    <r>
      <rPr>
        <sz val="11"/>
        <color rgb="FF000000"/>
        <rFont val="Times New Roman"/>
        <family val="1"/>
      </rPr>
      <t>29.</t>
    </r>
  </si>
  <si>
    <t>Antigeno N nustatymas rankiniu būdu</t>
  </si>
  <si>
    <t>3.30.</t>
  </si>
  <si>
    <t>P1 antigeno nustatymas su anti-P1 kortele (stulpelinis metodas)</t>
  </si>
  <si>
    <t>3.31.</t>
  </si>
  <si>
    <t>Antigeno Lua nustatymas stulpeliniu būdu</t>
  </si>
  <si>
    <t>3.32.</t>
  </si>
  <si>
    <t>Antigeno Lub nustatymas stulpeliniu būdu</t>
  </si>
  <si>
    <t>3.33.</t>
  </si>
  <si>
    <t>Antigenų profilis I (P1-Le(a)-Le(b)-Lu(a)-Lu(b)-ctl.)</t>
  </si>
  <si>
    <t>3.34.</t>
  </si>
  <si>
    <t xml:space="preserve">Antigenų profilis II (K-Kp(a)-Kp(b)-Jk(a)-Jk(b) -ctl.) </t>
  </si>
  <si>
    <t>3.35.</t>
  </si>
  <si>
    <t xml:space="preserve">Antigenų profilis III (M-N-S-s-Fy(a)-Fy(b)) </t>
  </si>
  <si>
    <t>3.36.</t>
  </si>
  <si>
    <t xml:space="preserve">Šalčio antikūnų nustatymas stulpeliniu būdu </t>
  </si>
  <si>
    <t>3.37.</t>
  </si>
  <si>
    <t>Autokontrolė</t>
  </si>
  <si>
    <t>3.38.</t>
  </si>
  <si>
    <t xml:space="preserve">Antikūnų titras (šalčio agliutininai) </t>
  </si>
  <si>
    <t>3.39.</t>
  </si>
  <si>
    <t>Gastrino nustatymas</t>
  </si>
  <si>
    <t>3.40.</t>
  </si>
  <si>
    <t>Triptazės nustatymas</t>
  </si>
  <si>
    <t>iki 4 d. d.</t>
  </si>
  <si>
    <t>3.41.</t>
  </si>
  <si>
    <t>Monokloninių baltymų nustatymas imunofiksacijos metodu</t>
  </si>
  <si>
    <t>3.42.</t>
  </si>
  <si>
    <t>Žmogaus leukocitų antigeno B27 nust. tėkmės citometrijos būdu</t>
  </si>
  <si>
    <t>3.43.</t>
  </si>
  <si>
    <t xml:space="preserve">IgA klasės antikūnų prieš audinių transgliutaminazę kiekybinis nustatymas </t>
  </si>
  <si>
    <t>3.44.</t>
  </si>
  <si>
    <t>Parvo viruso B19 DNR nustatymas kokybiniu būdu</t>
  </si>
  <si>
    <t>EDTA plazma / serumas</t>
  </si>
  <si>
    <t>3.45.</t>
  </si>
  <si>
    <t>Amoniako koncentracijos nustatymas</t>
  </si>
  <si>
    <t>Heparinizuota plazma</t>
  </si>
  <si>
    <t>3.46.</t>
  </si>
  <si>
    <t>Šlapimo baltymų elektroforezė</t>
  </si>
  <si>
    <t>Šlapimas</t>
  </si>
  <si>
    <t>3.47.</t>
  </si>
  <si>
    <t>Likvoro baltymų elektroforezė</t>
  </si>
  <si>
    <t>Likvoras</t>
  </si>
  <si>
    <t>3.48.</t>
  </si>
  <si>
    <t>Vario koncentracijos serume nustatymas</t>
  </si>
  <si>
    <t>3.49.</t>
  </si>
  <si>
    <t>Antikūnai prieš heparino/trombocitų PF4 faktoriaus kompleksą</t>
  </si>
  <si>
    <t>Citratinė plazma / serumas</t>
  </si>
  <si>
    <t>3.50.</t>
  </si>
  <si>
    <t>Baltymo C koncentracijos nustatymas</t>
  </si>
  <si>
    <t>Citratinė plazma</t>
  </si>
  <si>
    <t>3.51.</t>
  </si>
  <si>
    <t>Baltymo S koncentracijos nustatymas</t>
  </si>
  <si>
    <t>3.52.</t>
  </si>
  <si>
    <t>Antitrombino III nustatymas</t>
  </si>
  <si>
    <t>3.53.</t>
  </si>
  <si>
    <t xml:space="preserve">Krešėjimo faktoriaus V nustatymas </t>
  </si>
  <si>
    <t>3.54.</t>
  </si>
  <si>
    <t xml:space="preserve">Žmogaus augimo hormono (somatotropinio hormono) (STH) nustatymas imunofermentiniu metodu </t>
  </si>
  <si>
    <t>3.55.</t>
  </si>
  <si>
    <t>Aldosterono nustatymas</t>
  </si>
  <si>
    <t>3.56.</t>
  </si>
  <si>
    <t xml:space="preserve">Renino nustatymas </t>
  </si>
  <si>
    <t>EDTA plazma</t>
  </si>
  <si>
    <t>3.57.</t>
  </si>
  <si>
    <t>Kalcitonino nustatymas</t>
  </si>
  <si>
    <t>3.58.</t>
  </si>
  <si>
    <t>Karcinoembrioninio antigeno nustatymas</t>
  </si>
  <si>
    <t>3.59.</t>
  </si>
  <si>
    <t xml:space="preserve">Antikūnų prieš branduolio antigenus nustatymas (ANA) imunoflorescentiniu metodu,esant teigiamai reakcijai pateikti švytėjimo tipą. </t>
  </si>
  <si>
    <t>3.60.</t>
  </si>
  <si>
    <t xml:space="preserve">Antikūnų prieš neutrofilų citoplazmos antigenus nustatymas (ANCA) imunoflorescentiniu metodu,esant teigiamai reakcijai pateikti švytėjimo tipą. </t>
  </si>
  <si>
    <t>3.61.</t>
  </si>
  <si>
    <t xml:space="preserve">Antikūnų prieš dvispiralę DNR nustatymas( anti-dsDNR) imunofermentiniu metodu </t>
  </si>
  <si>
    <t>3.62.</t>
  </si>
  <si>
    <t xml:space="preserve">Alergenui specifinių IgE nustatymas (įvairių specifikų) </t>
  </si>
  <si>
    <t>iki 10 d. d.</t>
  </si>
  <si>
    <t>3.63.</t>
  </si>
  <si>
    <t xml:space="preserve">Rezistencijos aktyvintam baltymui C tyrimas (APC-R) </t>
  </si>
  <si>
    <t>3.64.</t>
  </si>
  <si>
    <t xml:space="preserve">T limfocitų atsakas į Mycobacterium tuberculosis antigenus (Quantiferon) </t>
  </si>
  <si>
    <t>3.65.</t>
  </si>
  <si>
    <t>Anti-MPO</t>
  </si>
  <si>
    <t>3.66.</t>
  </si>
  <si>
    <t>Anti-PR3</t>
  </si>
  <si>
    <t>3.67.</t>
  </si>
  <si>
    <t>Anti GBM</t>
  </si>
  <si>
    <t>3.68.</t>
  </si>
  <si>
    <t>Anti CCP</t>
  </si>
  <si>
    <t>iki 4 d. d</t>
  </si>
  <si>
    <t>3.69.</t>
  </si>
  <si>
    <t>Neuroboreliozės IgG/IgM antikūnų nustatymas stuburo smegenų skystyje ir serume imunofermentiniu metodu</t>
  </si>
  <si>
    <t>Smegenų skystis / serumas</t>
  </si>
  <si>
    <t>3.70.</t>
  </si>
  <si>
    <t>C1 esterazės inhibitoriaus koncentracijos nustatymas</t>
  </si>
  <si>
    <t>3.71.</t>
  </si>
  <si>
    <t>C1 esterazės inhibitoriaus funkc. aktv.</t>
  </si>
  <si>
    <t>3.72.</t>
  </si>
  <si>
    <t>Cirkuliuojančių imuninių kompleksų nustatymas (CIK)</t>
  </si>
  <si>
    <t>3.73.</t>
  </si>
  <si>
    <t>Tulžies rūgštys serume</t>
  </si>
  <si>
    <t>3.74.</t>
  </si>
  <si>
    <t>Neutrofilų nitromėlio tetrazolio mėginys (NBT)</t>
  </si>
  <si>
    <t>Heparinizuotas veninis kraujas</t>
  </si>
  <si>
    <t>3.75.</t>
  </si>
  <si>
    <t>Antikūnai prieš acetilcholino receptorius (anti-ACR)</t>
  </si>
  <si>
    <t>3.76.</t>
  </si>
  <si>
    <t xml:space="preserve"> T, B ir NK (CD3+, CD3+CD4+, CD3+CD8+, CD19+ ir CD16+56+) nustatymas (procentinis ir absoliutus ląstelių skaičius)</t>
  </si>
  <si>
    <t>3.77.</t>
  </si>
  <si>
    <t>Imuninių periferinio kraujo ląstelių CD3+CD4+ ir CD3+CD8+ žymenų nustatymas</t>
  </si>
  <si>
    <t>3.78.</t>
  </si>
  <si>
    <t xml:space="preserve">Aktyvuotų T limfocitų nustatymas, T4 (CD3+CD4+CD25+, CD3+ŽLA DR+, CD3+CD4+ŽLA-DR+, CD8+ŽLA-DR+); </t>
  </si>
  <si>
    <t>3.79.</t>
  </si>
  <si>
    <t xml:space="preserve">Aktyvuotų T limfocitų nustatymas, T2  (CD3+CD8+CD57+, CD3+CD8+CD38+); </t>
  </si>
  <si>
    <t>3.80.</t>
  </si>
  <si>
    <t xml:space="preserve">Naivių ir atminties T limfocitų nustatymas (CD3+CD4+CD45RA+,CD3+CD4+CD45RO+, CD3+CD8+CD45RA+, CD3+CD8+CD45RO+); </t>
  </si>
  <si>
    <t>3.81.</t>
  </si>
  <si>
    <t>CD19+ ir CD20+ žymenų nustatymas Rituximab poveikiui įvertinti</t>
  </si>
  <si>
    <t>3.82.</t>
  </si>
  <si>
    <t>CD19+ B ląstelių CD27 ir IgD potipiai (CD27+, CD27+IgD-, CD27 IgD+ ir CD27+IgD+, procentas iš visų CD19+ limfocitų)</t>
  </si>
  <si>
    <t>3.83.</t>
  </si>
  <si>
    <t>Monocitų aktyvumo įvertinimas (ŽLA-DR+ monocitų % iš visų monocitų.</t>
  </si>
  <si>
    <t>3.84.</t>
  </si>
  <si>
    <t>Limfocitų blasttransformacijos reakcija į mitogeną fitohemagliutininą (PHA)</t>
  </si>
  <si>
    <t>3.85.</t>
  </si>
  <si>
    <t>Limfocitų blasttransformacijos reakcija į mitogeną Phytolacca americana (PWM)</t>
  </si>
  <si>
    <t>3.86.</t>
  </si>
  <si>
    <t xml:space="preserve">Limfocitų blasttransformacijos savaiminė reakcija </t>
  </si>
  <si>
    <t>3.87.</t>
  </si>
  <si>
    <t>Antikūnai IgG klasės prieš eritrocitų antigeną A</t>
  </si>
  <si>
    <t>3.88.</t>
  </si>
  <si>
    <t>PLA 2R-antikūnai ir THSD 7A antikūnai</t>
  </si>
  <si>
    <t>3.89.</t>
  </si>
  <si>
    <t>Anti-MOG IgG (antikūnai prieš mielino oligodendrocito glikoproteiną)</t>
  </si>
  <si>
    <t>Serumas /smegenų skystis</t>
  </si>
  <si>
    <t>iki 5 d.d.</t>
  </si>
  <si>
    <t>3.90.</t>
  </si>
  <si>
    <t xml:space="preserve">Anti–Xa </t>
  </si>
  <si>
    <t>3.91.</t>
  </si>
  <si>
    <t xml:space="preserve">Lipazė </t>
  </si>
  <si>
    <t>3.92.</t>
  </si>
  <si>
    <t xml:space="preserve">Tiroglobulino (Tg) nustatymas imunofermentiniu metodu </t>
  </si>
  <si>
    <t>3.93.</t>
  </si>
  <si>
    <t xml:space="preserve">Treponema pallidum antikūnai IgG, A, M </t>
  </si>
  <si>
    <t>3.94.</t>
  </si>
  <si>
    <t xml:space="preserve">Kiekybinis IgG klasės antikūnų prieš SARS-CoV-2 S (spyglio) baltymo S1 domeną tyrimas </t>
  </si>
  <si>
    <t>3.95.</t>
  </si>
  <si>
    <t>Anti-AQP4 (antikūnai prieš akvaporiną 4)</t>
  </si>
  <si>
    <t>3.96.</t>
  </si>
  <si>
    <t xml:space="preserve">Su nėštumu susijusio plazmos baltymo A koncentracijos nustatymas (PAPP-A) </t>
  </si>
  <si>
    <t>3.97.</t>
  </si>
  <si>
    <t xml:space="preserve">Transferino koncentracijos nustatymas </t>
  </si>
  <si>
    <t>3.98.</t>
  </si>
  <si>
    <t>Hepatito B viruso (HBV) DNR kiekybinis nustatymas PGR metodu</t>
  </si>
  <si>
    <t>3.99.</t>
  </si>
  <si>
    <t>Hepatito C viruso (HCV) RNR kiekybinis nustatymas PGR metodu</t>
  </si>
  <si>
    <t>3.100.</t>
  </si>
  <si>
    <t>Paraneoplastiniai antikūnai prieš neuronų antigenus (anti- Hu, -Yo, -Ri, -amfifiziną, -CV2, -PNMA2 (Ma-2/Ta), -rekoveriną, -SOX1, -titiną; imunobloto analizė</t>
  </si>
  <si>
    <t>3.101.</t>
  </si>
  <si>
    <t>Antifosfolipidiniai antikūnai: AKA IgG - Antikūnai kardiolipinui IgG</t>
  </si>
  <si>
    <t>3.102.</t>
  </si>
  <si>
    <t>Antifosfolipidiniai antikūnai: AKA IgM - Antikūnai kardiolipinui IgM</t>
  </si>
  <si>
    <t>3.103.</t>
  </si>
  <si>
    <t>Antifosfolipidiniai antikūnai: AKA-IgA Antikunai kardiolipinui IgA</t>
  </si>
  <si>
    <t>3.104.</t>
  </si>
  <si>
    <t>Antifosfolipidiniai antikūnai: Anti B2-GP1 IgG  Antikūnai beta2 glikoproteinui 1 IgG</t>
  </si>
  <si>
    <t>3.105.</t>
  </si>
  <si>
    <t>Antifosfolipidiniai antikūnai: Anti B2-GP1 IgM  Antikūnai beta2 glikoproteinui 1 IgM</t>
  </si>
  <si>
    <t>3.106.</t>
  </si>
  <si>
    <t>Antifosfolipidiniai antikūnai: Anti B2-GP1 IgA  Antikūnai beta2 glikoproteinui 1 IgA</t>
  </si>
  <si>
    <t>3.107.</t>
  </si>
  <si>
    <t>ENA (antikūnų prieš išskiriamus iš branduolio antigenus nustatymas)</t>
  </si>
  <si>
    <t>3.108.</t>
  </si>
  <si>
    <t>Autoimuninio encefalito mozaika: IgG klasės antikūnai prieš gliutamato receptorius (N-metil D-aspartato receptorius (NMDA), AMPA1 ir 2 tipo), prieš GABA B receptorius, prieš LGI1 baltymus, asocijuotus su įtampos kalio kanalais (VGKC), prieš į dipeptidilaminopeptidazę panašų baltymą 6; netiesioginė imunofluorescencija</t>
  </si>
  <si>
    <t>iki 10 d.d.</t>
  </si>
  <si>
    <t>Bendra 3-os pirkimo dalies kaina:</t>
  </si>
  <si>
    <t>4-oji pirkimo objekto dalis. Vaistų koncentracijos nustatymas.</t>
  </si>
  <si>
    <t>4.1.</t>
  </si>
  <si>
    <t>Teofilino koncentracijos nustatymas </t>
  </si>
  <si>
    <t>4.2.</t>
  </si>
  <si>
    <t>Metotreksato koncentracijos nustatymas </t>
  </si>
  <si>
    <t>4.3.</t>
  </si>
  <si>
    <t>Takrolimo koncentracijos nustatymas</t>
  </si>
  <si>
    <t>4.4.</t>
  </si>
  <si>
    <t>Antiepileptinių vaistų nustatymas HPLC metodu: Lamotrigino (LTG), Okskarbazepino (OXC), Etosuksimido (ESM), Fenitoino (PHT),Fenobarbitalio (PB), Sultiamo, 10-hidroksikarbazepino, Primidono (PRM)</t>
  </si>
  <si>
    <t>4.5.</t>
  </si>
  <si>
    <t>Zonisamido (ZSM) nustatymas HPLC metodu</t>
  </si>
  <si>
    <t>4.6.</t>
  </si>
  <si>
    <t>Levetiracetamo (LEV) nustatymas HPLC metodu</t>
  </si>
  <si>
    <t>4.7.</t>
  </si>
  <si>
    <t>Infliksimabo nustatymas</t>
  </si>
  <si>
    <t>4.8.</t>
  </si>
  <si>
    <t>Antikūnai prieš infliksimabą, bendrieji</t>
  </si>
  <si>
    <t>4.9.</t>
  </si>
  <si>
    <t>Antikūnai prieš infliksimabą, laisvieji</t>
  </si>
  <si>
    <t>4.10.</t>
  </si>
  <si>
    <t xml:space="preserve">Ciklosporino koncentracijos nustatymas           </t>
  </si>
  <si>
    <t>4.11.</t>
  </si>
  <si>
    <t>Mikofenolinės rūgšties koncentracijos nustatymas </t>
  </si>
  <si>
    <t>4.12.</t>
  </si>
  <si>
    <t>Sirolimo koncentracijos nustatymas </t>
  </si>
  <si>
    <t>4.13.</t>
  </si>
  <si>
    <t>Meropenemo koncentracijos nustatymas</t>
  </si>
  <si>
    <t>4.14.</t>
  </si>
  <si>
    <t>Amikacino koncentracijos nustatymas</t>
  </si>
  <si>
    <t>4.15.</t>
  </si>
  <si>
    <t>Valproinės rūgšties koncentracijos nustatymas </t>
  </si>
  <si>
    <t>4.16.</t>
  </si>
  <si>
    <t>Digoksino koncentracijos nustatymas</t>
  </si>
  <si>
    <t>4.17.</t>
  </si>
  <si>
    <t>Karbamezepino koncentracijos nustatymas</t>
  </si>
  <si>
    <t>4.18.</t>
  </si>
  <si>
    <t>Gentamicino koncentracijos nustatymas</t>
  </si>
  <si>
    <t>Bendra 4-os pirkimo dalies kaina:</t>
  </si>
  <si>
    <t>5-oji pirkimo objekto dalis. Reti laboratoriniai tyrimai</t>
  </si>
  <si>
    <t>5.2.</t>
  </si>
  <si>
    <t>Mioglobino koncentracijos kraujyje nustatymas (Mioglobinas)</t>
  </si>
  <si>
    <t>5.3.</t>
  </si>
  <si>
    <t>Mioglobinas šlapime</t>
  </si>
  <si>
    <t>iki 3 d.d.</t>
  </si>
  <si>
    <t>5.4.</t>
  </si>
  <si>
    <t>Imunoglobulino G4 koncentracija (G4 subklasė IgG)</t>
  </si>
  <si>
    <t>iki 20 d.d.</t>
  </si>
  <si>
    <t>5.5.</t>
  </si>
  <si>
    <t>Serumo amiloido A koncentracijos nustatymas</t>
  </si>
  <si>
    <t>iki 10 d.d</t>
  </si>
  <si>
    <t>5.6.</t>
  </si>
  <si>
    <t>ADAMTS-13 aktyvumas</t>
  </si>
  <si>
    <t>iki 15 d.d.</t>
  </si>
  <si>
    <t>5.7.</t>
  </si>
  <si>
    <t>ADAMTS-13 antigenas</t>
  </si>
  <si>
    <t>5.8.</t>
  </si>
  <si>
    <t>ADAMTS-13 inhibuojančių antikūnų nustatymas</t>
  </si>
  <si>
    <t>5.9.</t>
  </si>
  <si>
    <t>Komplemento sistemos klasikinio kelio funkcinio aktyvumo (CH50) tyrimas</t>
  </si>
  <si>
    <t xml:space="preserve">iki 32 d.d. </t>
  </si>
  <si>
    <t>5.10.</t>
  </si>
  <si>
    <t>Paros šlapimo oksalatų tyrimas (Oksalatų rūgšties koncentracija paros šlapime)</t>
  </si>
  <si>
    <t>Paros šlapimas</t>
  </si>
  <si>
    <t>5.11.</t>
  </si>
  <si>
    <t>Paros šlapimo citratų tyrimas</t>
  </si>
  <si>
    <t xml:space="preserve">iki 10 d.d. </t>
  </si>
  <si>
    <t>5.12.</t>
  </si>
  <si>
    <t>Šlapimo takų akmens cheminės sudėties tyrimas</t>
  </si>
  <si>
    <t>Akmuo</t>
  </si>
  <si>
    <t>Bendra 5-os pirkimo dalies kaina:</t>
  </si>
  <si>
    <t>6-oji pirkimo objekto dalis. Labai reti tyrimai.</t>
  </si>
  <si>
    <t>6.1.</t>
  </si>
  <si>
    <t>Sauso kraujo tyrimas dėl Fabry ligos</t>
  </si>
  <si>
    <t>Kraujas</t>
  </si>
  <si>
    <t>6.2.</t>
  </si>
  <si>
    <t>Šlapimo nuosėdų spektroskopija</t>
  </si>
  <si>
    <t>6.3.</t>
  </si>
  <si>
    <t>STEC DNR išskyrimo išmatose</t>
  </si>
  <si>
    <t>6.4.</t>
  </si>
  <si>
    <t>anti-LRP4</t>
  </si>
  <si>
    <t>6.5.</t>
  </si>
  <si>
    <t>Anti-VGCC N  (nuo įtampos priklausomi kalcio kanalų antikūnai anti -N tipo)</t>
  </si>
  <si>
    <t>iki 15 d.d</t>
  </si>
  <si>
    <t>Bendra 6-os pirkimo dalies kaina:</t>
  </si>
  <si>
    <t>7-oji pirkimo objekto dalis. Paracetamolis</t>
  </si>
  <si>
    <t>7.1.</t>
  </si>
  <si>
    <t>Paracetamolio koncentracija serume (kolorimetrinis metodas)</t>
  </si>
  <si>
    <t>Bendra 7-os pirkimo dalies kaina:</t>
  </si>
  <si>
    <t>8-oji pirkimo objekto dalis. Bendrosios mikrobiologijos tyrimų grupė: mikrobiologijos tyrimai.</t>
  </si>
  <si>
    <t>8.1.</t>
  </si>
  <si>
    <t>Odos nuograndų ėminio mikroskopinis tyrimas su KOH</t>
  </si>
  <si>
    <t>Odos nuograndos</t>
  </si>
  <si>
    <t>2-3 d.d.</t>
  </si>
  <si>
    <t>8.2.</t>
  </si>
  <si>
    <t>Nagų ėminio mikroskopinis tyrimas su KOH</t>
  </si>
  <si>
    <t xml:space="preserve">Nagai </t>
  </si>
  <si>
    <t>8.3.</t>
  </si>
  <si>
    <t>Plaukų ėminio mikroskopinis tyrimas su KOH</t>
  </si>
  <si>
    <t xml:space="preserve">Plaukai </t>
  </si>
  <si>
    <t>8.4.</t>
  </si>
  <si>
    <t>Mikroorganizmui specifinis pasėlis iš iš odos nuograndų dėl mikroskopinių grybų</t>
  </si>
  <si>
    <t>Iki 21 k.d.</t>
  </si>
  <si>
    <t>8.5.</t>
  </si>
  <si>
    <t>Mikroorganizmui specifinis pasėlis iš nago dėl mikroskopinių grybų</t>
  </si>
  <si>
    <t>8.6.</t>
  </si>
  <si>
    <t>Mikroorganizmui specifinis pasėlis iš plauko dėl mikroskopinių grybų</t>
  </si>
  <si>
    <t>8.7.</t>
  </si>
  <si>
    <r>
      <t>Mikroorganizmo identifikacija i</t>
    </r>
    <r>
      <rPr>
        <sz val="11"/>
        <color theme="1"/>
        <rFont val="DengXian"/>
        <charset val="134"/>
      </rPr>
      <t>š</t>
    </r>
    <r>
      <rPr>
        <sz val="11"/>
        <color theme="1"/>
        <rFont val="Times New Roman"/>
        <family val="1"/>
      </rPr>
      <t xml:space="preserve"> izoliato MS.MALDI-TOF metodu</t>
    </r>
  </si>
  <si>
    <t>Izoliatas</t>
  </si>
  <si>
    <t>-</t>
  </si>
  <si>
    <t>8.8.</t>
  </si>
  <si>
    <r>
      <t>Mikroskopinių grybų jautrumo antimikrobiniams vaistams tyrimai i</t>
    </r>
    <r>
      <rPr>
        <sz val="11"/>
        <color theme="1"/>
        <rFont val="DengXian"/>
        <charset val="134"/>
      </rPr>
      <t>š</t>
    </r>
    <r>
      <rPr>
        <sz val="11"/>
        <color theme="1"/>
        <rFont val="Times New Roman"/>
        <family val="1"/>
      </rPr>
      <t xml:space="preserve"> izoliato gradient juostelės metodu (vienas vaistas vienam izoliatui) </t>
    </r>
  </si>
  <si>
    <t>Bendra 8-os pirkimo dalies kaina:</t>
  </si>
  <si>
    <t>9-oji pirkimo objekto dalis. Bendrosios mikrobiologijos tyrimų grupė: tuberkuliozės tyrimai</t>
  </si>
  <si>
    <t>9.1.</t>
  </si>
  <si>
    <t>Įvairių ėminių mikroskopinis tyrimas dėl rūgščiai atsparių bakterijų dažant Auramino-Rodamino ir Kinyoun būdais, Panelis</t>
  </si>
  <si>
    <t>Įvairūs ėminiai</t>
  </si>
  <si>
    <t>Iki 48 val.</t>
  </si>
  <si>
    <t>9.2.</t>
  </si>
  <si>
    <t>Automatizuotas mikroorganizmui specifinis pasėlis iš įvairių ėminių dėl mikobakterijų</t>
  </si>
  <si>
    <t>Iki 42 d.d.</t>
  </si>
  <si>
    <t>9.3.</t>
  </si>
  <si>
    <t>Mikroorganizmui specifinis pasėlis iš įvairių ėminių dėl mikobakterijų</t>
  </si>
  <si>
    <t>Iki 70 d.d.</t>
  </si>
  <si>
    <t>9.4.</t>
  </si>
  <si>
    <t>Ne tuberkuliozės mikobakterijų rūšies identifikavimas PGR+HYB metodu iš izoliato</t>
  </si>
  <si>
    <t xml:space="preserve">Izoliatas </t>
  </si>
  <si>
    <t>9.5.</t>
  </si>
  <si>
    <t>Mycobacterium tuberculosis komplekso rūšies identifikavimas PGR+HYB metodu</t>
  </si>
  <si>
    <t>9.6.</t>
  </si>
  <si>
    <t>Mycobacterium tuberculosis komplekso identifikavimas imunochromatografiniu metodu aptinkant MPB64 baltymą iš izoliato</t>
  </si>
  <si>
    <t>Bendra 9-os pirkimo dalies kaina:</t>
  </si>
  <si>
    <t xml:space="preserve">10-oji pirkimo objekto dalis. Infekcinės serologijos tyrimų grupė: molekuliniai infekcijų tyrimai. </t>
  </si>
  <si>
    <t>10.1.</t>
  </si>
  <si>
    <t>Kokybinis meningito bakterinių sukėlėjų DNR nustatymas smegenų skystyje, panelis: Neisseria meningitidis DNR, Streptococcus pneumoniae DNR, Haemophilus influenzae DNR, Escherichia coli K1 DNR, Listeria monocytogenes DNR, Streptococcus agalactiae DNR.</t>
  </si>
  <si>
    <t>Smegenų skystis</t>
  </si>
  <si>
    <t>10.2.</t>
  </si>
  <si>
    <t>Kokybinis meningito/encefalito virusinių sukėlėjų DNR/RNR nustatymas smegenų skystyje, panelis: citomegalo viruso DNR, Epšteino-Baro viruso DNR, Herpes simplex 1 tipo viruso DNR, Herpes simplex 2 tipo viruso DNR, Adenoviruso DNR, enterovirusų RNR, Varicella zoster viruso DNR, poliomos viruso JC DNR, Herpes 6 viruso DNR.</t>
  </si>
  <si>
    <t>10.3.</t>
  </si>
  <si>
    <t>Kokybinis Herpes simplex viruso (1 ir 2 tipo) nustatymas įvairiuose ėminiuose</t>
  </si>
  <si>
    <t>Plazma, serumas, smegenų skystis, iš pūslelių, vaisiaus vandenys, iš genitalijų</t>
  </si>
  <si>
    <t>Iki 3 d.d.</t>
  </si>
  <si>
    <t>10.4.</t>
  </si>
  <si>
    <t>Kiekybinis citomegalo viruso DNR nustatymas kraujo serume, plazmoje</t>
  </si>
  <si>
    <t>Plazma, serumas</t>
  </si>
  <si>
    <t>10.5.</t>
  </si>
  <si>
    <t>Kiekybinis Epšteino-Baro viruso DNR nustatymas kraujo serume, plazmoje</t>
  </si>
  <si>
    <t>10.6.</t>
  </si>
  <si>
    <t>Pusiau kiekybinis Pneumocystis jirovecii DNR nustatymas (Ct vertė) ėminiuose iš kvėpavimo takų</t>
  </si>
  <si>
    <t>Iš nosiaryklės, BAL skystis</t>
  </si>
  <si>
    <t>Bendra 10-os pirkimo dalies kaina:</t>
  </si>
  <si>
    <t>*Sveikatos priežiūros paslaugos neapmokestinamos pridėtinės vertės mokesčiu pagal Lietuvos Respublikos pridėtinės vertės įstatymo 2002-03-05 Nr. IX-751 IV skyriaus 20 str.</t>
  </si>
  <si>
    <r>
      <t>**</t>
    </r>
    <r>
      <rPr>
        <i/>
        <sz val="11"/>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</si>
  <si>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 xml:space="preserve">Bendrieji reikalavimai </t>
  </si>
  <si>
    <t>1.</t>
  </si>
  <si>
    <t>Paslaugos turi būti atliekamos pagal Lietuvos Respublikos patvirtintas ir galiojančias metodikas, o Paslaugų kokybė užtikrinta vadovautis Lietuvos Respublikos sveikatos apsaugos ministro įsakymais, reglamentuojančiais kokybišką laboratorinių tyrimų atlikimą.</t>
  </si>
  <si>
    <t>2.</t>
  </si>
  <si>
    <t xml:space="preserve">Teikėjas įsipareigoja Pirkėjo prašymu pateikti duomenis apie laboratorinių tyrimų kokybės užtikrinimą vadovaujantis LST EN ISO 15189 „Medicinos laboratorijos. Ypatingieji kokybės ir kompetencijos reikalavimai" reikalavimais. </t>
  </si>
  <si>
    <t>3.</t>
  </si>
  <si>
    <t>Teikėjas turi užtikrinti, kad laboratorinius tyrimus atliekantys darbuotojai turi tinkamą kvalifikaciją.</t>
  </si>
  <si>
    <t>4.</t>
  </si>
  <si>
    <t>Pasirašius sutartį per 3 d. d. Teikėjas privalo pateikti specifikacijoje nurodytų tyrimų ėminių surinkimo metodikas, terpių aprašus, pamatinius biologinių verčių intervalus ir / ar klinikinių sprendinių ribas (pagal lytį, amžių), matavimo vienetus (jei taikoma), mėginio stabilumą, saugojimo terminą ir temperatūrinį režimą bei kitą papildomą informaciją, jei reikia, kad būtų užtikrintas tinkamas tiriamosios medžiagos paėmimas ir tyrimo atlikimas.</t>
  </si>
  <si>
    <t>5.</t>
  </si>
  <si>
    <t>Užsakymai pateikiami užsakymo pateikimo lape kartu su perduodamais laboratorinių tyrimų mėginiais.</t>
  </si>
  <si>
    <t>6.</t>
  </si>
  <si>
    <t>Teikėjas turi sutarties vykdymo laikotarpiu pagal Pirkėjo pareikalavimą pateikti statistines ataskaitas apie Pirkėjui atliktus tyrimus, kokybės sistemos dokumentus susijusius su atliekamais tyrimais, pvz.: vidinės, išorinės kokybės kontrolės rodikliai ir kita.</t>
  </si>
  <si>
    <t>7.</t>
  </si>
  <si>
    <t>Dėl Teikėjo kaltės laboratorinių tyrimų metu atsiradusias neatitiktis Teikėjas įsipareigoja pašalinti ir tyrimą pakartoti savo lėšomis.</t>
  </si>
  <si>
    <t>8.</t>
  </si>
  <si>
    <t>Pirkėjui pageidaujant, Teikėjas įsipareigoja grąžinti mėginio likučius po laboratorinio tyrimo atlikimo, užtikrinti tinkamą jų laikymą, transportavimo sąlygas iki grąžinimo.</t>
  </si>
  <si>
    <t>9.</t>
  </si>
  <si>
    <t>Teikėjas įsipareigoja elektroniniu paštu Pirkėjui pateikti Paslaugų (atliktų laboratorinių tyrimų) gautus rezultatus, per kiekvienos konkrečios suteiktos Paslaugos atlikimo laiką, nurodytą Techninėje specifikacijoje. Tyrimo atlikimo laikas skaičiuojamas nuo tiriamosios medžiagos pristatymo į Teikėjo laboratoriją. Visuose tyrimų rezultatų protokoluose turi būti nurodytas ėminio pristatymo ir tyrimo atlikimo data ir laboratorinių tyrimų atlikimo laikas valandomis; tyrimus atlikę ir protokolus patvirtinę asmenys.</t>
  </si>
  <si>
    <t>10.</t>
  </si>
  <si>
    <t>Teikėjas įsipareigoja perduoti Pirkėjo paskirtam asmeniui parengtus tyrimų protokolus nedelsiant, bet ne vėliau kaip per 1 (vieną) darbo dieną po tyrimų atlikimo el. paštu labtransfuzija@vmkl.lt., kristina.andruskevic@vmkl.lt, jolanta.miciuleviciene@vmkl.lt.</t>
  </si>
  <si>
    <t>11.</t>
  </si>
  <si>
    <t>Teikėjas įsipareigoja užsakovo mėginius saugoti ne mažiau kaip 5 d. d.</t>
  </si>
  <si>
    <t>12.</t>
  </si>
  <si>
    <t>Nustačius, kad Pirkėjo pateiktas mėginys yra netinkamas, Teikėjas įsipareigoja nedelsiant, bet ne vėliau kaip per 2 val. nuo tiriamosios medžiagos pristatymo į Teikėjo laboratoriją, apie tai telefonu ir elektroniniu paštu informuoti Pirkėjo atstovą.</t>
  </si>
  <si>
    <t>13.</t>
  </si>
  <si>
    <t>Teikėjas turi teisę atsisakyti atlikti laboratorinius tyrimus bei neteikti informacijos apie tyrimų rezultatus jei:</t>
  </si>
  <si>
    <t>13.1.</t>
  </si>
  <si>
    <t>Pirkėjo pateikti ėminiai neatitinka tiriamosios medžiagos paėmimo ir saugojimo reikalavimų (įvykusi hemolizė, per mažai tiriamosios medžiagos ir pan.);</t>
  </si>
  <si>
    <t>13.2.</t>
  </si>
  <si>
    <t>Pirkėjas kartu su ėminiu nepateikė nustatytos siuntimo formos arba joje nenurodė visos būtinos informacijos.</t>
  </si>
  <si>
    <t>Pirkėjo įsipareigojmai</t>
  </si>
  <si>
    <t>Tinkamai paruošti ir supakuoti ėminius.</t>
  </si>
  <si>
    <t>Kartu su ėminiu pateikti užpildytą Lietuvos Respublikos sveikatos apsaugos ministro patvirtintą arba Teikėjo parengtą Laboratorinių tyrimų siuntimo formą.</t>
  </si>
  <si>
    <t>Teikti Teikėjo atstovams visą informaciją, kompetentingų specialistų konsultacijas, būtinas laboratoriniams tyrimas atlikti.</t>
  </si>
  <si>
    <t>Atlyginti Teikėjui papildomas laboratorinių tyrimų atlikimo išlaidas, susijusias su užsakymo pakeitimais, jeigu jie buvo padaryti dėl nepriklausančių nuo Teikėjo aplinkybių.</t>
  </si>
  <si>
    <t xml:space="preserve">Pirkėjas įsipareigoja tiriamąją medžiagą savo transportu ir savo sąskaita pristatytį Teikėjo nurodytu adresu Vilniaus miesto ribose. Tiriamosios medžiagos pristatymo laikas nuo 8 iki 17 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</si>
</sst>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rgb="FF00000A"/>
      <name val="Times New Roman"/>
      <family val="1"/>
    </font>
    <font>
      <sz val="11"/>
      <color rgb="FF000000"/>
      <name val="Times New Roman"/>
      <family val="1"/>
    </font>
    <font>
      <sz val="11"/>
      <name val="Times New Roman"/>
      <family val="1"/>
    </font>
    <font>
      <sz val="11"/>
      <color theme="1"/>
      <name val="Times New Roman"/>
      <family val="1"/>
    </font>
    <font>
      <sz val="10"/>
      <color rgb="FF000000"/>
      <name val="Arial"/>
      <family val="2"/>
    </font>
    <font>
      <b/>
      <sz val="11"/>
      <color rgb="FF00000A"/>
      <name val="Times New Roman"/>
      <family val="1"/>
    </font>
    <font>
      <sz val="11"/>
      <color rgb="FF0A0A0A"/>
      <name val="Times New Roman"/>
      <family val="1"/>
    </font>
    <font>
      <b/>
      <sz val="11"/>
      <name val="Times New Roman"/>
      <family val="1"/>
    </font>
    <font>
      <b/>
      <sz val="11"/>
      <color theme="1"/>
      <name val="Times New Roman"/>
      <family val="1"/>
    </font>
    <font>
      <b/>
      <sz val="12"/>
      <name val="Times New Roman"/>
      <family val="1"/>
    </font>
    <font>
      <sz val="11"/>
      <color theme="1"/>
      <name val="DengXian"/>
      <charset val="134"/>
    </font>
    <font>
      <b/>
      <sz val="12"/>
      <color theme="1"/>
      <name val="Times New Roman"/>
      <family val="1"/>
    </font>
    <font>
      <sz val="12"/>
      <color theme="1"/>
      <name val="Times New Roman"/>
      <family val="1"/>
    </font>
    <font>
      <b/>
      <sz val="12"/>
      <name val="Times New Roman"/>
      <family val="1"/>
      <charset val="186"/>
    </font>
    <font>
      <sz val="12"/>
      <name val="Times New Roman"/>
      <family val="1"/>
      <charset val="186"/>
    </font>
    <font>
      <sz val="11"/>
      <name val="Calibri"/>
      <family val="2"/>
      <charset val="186"/>
      <scheme val="minor"/>
    </font>
    <font>
      <b/>
      <sz val="11"/>
      <color rgb="FFFF0000"/>
      <name val="Times New Roman"/>
      <family val="1"/>
      <charset val="186"/>
    </font>
    <font>
      <i/>
      <sz val="12"/>
      <color rgb="FFFF0000"/>
      <name val="Times New Roman"/>
      <family val="1"/>
      <charset val="186"/>
    </font>
    <font>
      <b/>
      <i/>
      <sz val="12"/>
      <color rgb="FFFF0000"/>
      <name val="Times New Roman"/>
      <family val="1"/>
      <charset val="186"/>
    </font>
    <font>
      <b/>
      <sz val="12"/>
      <color rgb="FF000000"/>
      <name val="Times New Roman"/>
      <family val="1"/>
      <charset val="186"/>
    </font>
    <font>
      <sz val="12"/>
      <color theme="1"/>
      <name val="Times New Roman"/>
      <family val="1"/>
      <charset val="186"/>
    </font>
    <font>
      <b/>
      <sz val="12"/>
      <color rgb="FFFF0000"/>
      <name val="Times New Roman"/>
      <family val="1"/>
      <charset val="186"/>
    </font>
    <font>
      <b/>
      <sz val="12"/>
      <color theme="1"/>
      <name val="Times New Roman"/>
      <family val="1"/>
      <charset val="186"/>
    </font>
    <font>
      <b/>
      <sz val="16"/>
      <color theme="1"/>
      <name val="Times New Roman"/>
      <family val="1"/>
      <charset val="186"/>
    </font>
    <font>
      <i/>
      <sz val="11"/>
      <color rgb="FFFF0000"/>
      <name val="Times New Roman"/>
      <family val="1"/>
      <charset val="186"/>
    </font>
    <font>
      <b/>
      <i/>
      <sz val="11"/>
      <color rgb="FFFF0000"/>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5" fillId="0" borderId="0" applyBorder="0" applyProtection="0"/>
  </cellStyleXfs>
  <cellXfs count="120">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xf numFmtId="0" fontId="3" fillId="0" borderId="1" xfId="0" applyFont="1" applyBorder="1" applyAlignment="1">
      <alignment horizontal="center" vertical="center"/>
    </xf>
    <xf numFmtId="0" fontId="3" fillId="0" borderId="1" xfId="1"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0" xfId="0" applyFont="1" applyAlignment="1">
      <alignment horizontal="left"/>
    </xf>
    <xf numFmtId="0" fontId="0" fillId="0" borderId="1" xfId="0" applyBorder="1"/>
    <xf numFmtId="0" fontId="0" fillId="0" borderId="0" xfId="0" applyAlignment="1">
      <alignment horizontal="center" vertical="center"/>
    </xf>
    <xf numFmtId="0" fontId="4" fillId="0" borderId="1" xfId="0" applyFont="1" applyBorder="1" applyAlignment="1">
      <alignment wrapText="1"/>
    </xf>
    <xf numFmtId="0" fontId="9"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wrapText="1"/>
    </xf>
    <xf numFmtId="0" fontId="8" fillId="0" borderId="0" xfId="0" applyFont="1" applyAlignment="1">
      <alignment horizontal="left"/>
    </xf>
    <xf numFmtId="0" fontId="2" fillId="0" borderId="5" xfId="0" applyFont="1" applyBorder="1" applyAlignment="1">
      <alignment horizontal="center" vertical="center" wrapText="1"/>
    </xf>
    <xf numFmtId="0" fontId="0" fillId="0" borderId="5" xfId="0" applyBorder="1"/>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9" xfId="0" applyFont="1" applyBorder="1" applyAlignment="1">
      <alignment horizontal="center" vertical="center" wrapText="1"/>
    </xf>
    <xf numFmtId="0" fontId="3" fillId="0" borderId="5" xfId="0" applyFont="1" applyBorder="1" applyAlignment="1">
      <alignment horizontal="center" vertical="center" wrapText="1"/>
    </xf>
    <xf numFmtId="0" fontId="1" fillId="0" borderId="1" xfId="0" applyFont="1" applyBorder="1" applyAlignment="1">
      <alignment horizontal="center" wrapText="1"/>
    </xf>
    <xf numFmtId="0" fontId="6" fillId="0" borderId="0" xfId="0" applyFont="1" applyAlignment="1">
      <alignment horizontal="center" wrapText="1"/>
    </xf>
    <xf numFmtId="0" fontId="2" fillId="0" borderId="1" xfId="0" applyFont="1" applyBorder="1" applyAlignment="1">
      <alignment horizontal="center" wrapText="1"/>
    </xf>
    <xf numFmtId="0" fontId="4" fillId="0" borderId="6" xfId="0" applyFont="1" applyBorder="1" applyAlignment="1">
      <alignment horizontal="center"/>
    </xf>
    <xf numFmtId="0" fontId="3" fillId="0" borderId="1" xfId="1" applyFont="1" applyBorder="1" applyAlignment="1" applyProtection="1">
      <alignment horizontal="left" wrapText="1"/>
    </xf>
    <xf numFmtId="0" fontId="3" fillId="0" borderId="1" xfId="1" applyFont="1" applyBorder="1" applyAlignment="1" applyProtection="1">
      <alignment horizontal="left"/>
    </xf>
    <xf numFmtId="0" fontId="1" fillId="0" borderId="1" xfId="0" applyFont="1" applyBorder="1" applyAlignment="1">
      <alignment horizontal="left" wrapText="1"/>
    </xf>
    <xf numFmtId="0" fontId="4" fillId="0" borderId="1" xfId="0" applyFont="1" applyBorder="1" applyAlignment="1">
      <alignment horizontal="left" wrapText="1"/>
    </xf>
    <xf numFmtId="0" fontId="2" fillId="0" borderId="1" xfId="0" applyFont="1" applyBorder="1" applyAlignment="1" applyProtection="1">
      <alignment horizontal="left" wrapText="1"/>
      <protection locked="0"/>
    </xf>
    <xf numFmtId="0" fontId="2" fillId="0" borderId="1" xfId="0" applyFont="1" applyBorder="1" applyAlignment="1" applyProtection="1">
      <alignment horizontal="center" wrapText="1"/>
      <protection locked="0"/>
    </xf>
    <xf numFmtId="0" fontId="4" fillId="0" borderId="1" xfId="0" applyFont="1" applyBorder="1" applyAlignment="1" applyProtection="1">
      <alignment horizontal="left" wrapText="1"/>
      <protection locked="0"/>
    </xf>
    <xf numFmtId="0" fontId="3" fillId="0" borderId="1" xfId="0" applyFont="1" applyBorder="1" applyAlignment="1">
      <alignment horizontal="left" wrapText="1"/>
    </xf>
    <xf numFmtId="0" fontId="8" fillId="0" borderId="5"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left"/>
    </xf>
    <xf numFmtId="0" fontId="9" fillId="0" borderId="0" xfId="0" applyFont="1" applyAlignment="1">
      <alignment horizontal="left"/>
    </xf>
    <xf numFmtId="0" fontId="6" fillId="0" borderId="0" xfId="0" applyFont="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left"/>
    </xf>
    <xf numFmtId="0" fontId="12" fillId="0" borderId="0" xfId="0" applyFont="1" applyAlignment="1">
      <alignment horizontal="left"/>
    </xf>
    <xf numFmtId="0" fontId="0" fillId="0" borderId="0" xfId="0" applyAlignment="1">
      <alignment horizontal="left"/>
    </xf>
    <xf numFmtId="0" fontId="13" fillId="0" borderId="1" xfId="0" applyFont="1" applyBorder="1" applyAlignment="1">
      <alignment horizontal="left" wrapText="1"/>
    </xf>
    <xf numFmtId="0" fontId="16" fillId="0" borderId="1" xfId="0" applyFont="1" applyBorder="1"/>
    <xf numFmtId="0" fontId="16" fillId="0" borderId="0" xfId="0" applyFont="1" applyAlignment="1">
      <alignment horizontal="center" vertical="center"/>
    </xf>
    <xf numFmtId="0" fontId="0" fillId="0" borderId="0" xfId="0" applyAlignment="1">
      <alignment vertical="center"/>
    </xf>
    <xf numFmtId="0" fontId="0" fillId="0" borderId="1" xfId="0" applyBorder="1" applyAlignment="1">
      <alignment vertical="center"/>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5" xfId="0" applyBorder="1" applyAlignment="1">
      <alignment vertical="center"/>
    </xf>
    <xf numFmtId="0" fontId="9" fillId="0" borderId="9" xfId="0" applyFont="1" applyBorder="1" applyAlignment="1">
      <alignment horizontal="center"/>
    </xf>
    <xf numFmtId="0" fontId="8" fillId="0" borderId="0" xfId="0" applyFont="1" applyAlignment="1">
      <alignment horizontal="center" vertical="center"/>
    </xf>
    <xf numFmtId="0" fontId="13" fillId="0" borderId="1" xfId="0" applyFont="1" applyBorder="1" applyAlignment="1">
      <alignment horizontal="center" vertical="center" wrapText="1"/>
    </xf>
    <xf numFmtId="0" fontId="3" fillId="0" borderId="1" xfId="1" applyFont="1" applyBorder="1" applyAlignment="1" applyProtection="1">
      <alignment horizontal="left" vertical="center" wrapText="1"/>
    </xf>
    <xf numFmtId="0" fontId="3" fillId="0" borderId="1" xfId="1" applyFont="1" applyBorder="1" applyAlignment="1" applyProtection="1">
      <alignment horizontal="left" vertical="center"/>
    </xf>
    <xf numFmtId="0" fontId="7" fillId="0" borderId="1" xfId="0" applyFont="1" applyBorder="1" applyAlignment="1">
      <alignment horizontal="left" vertical="center" wrapText="1"/>
    </xf>
    <xf numFmtId="0" fontId="14" fillId="3" borderId="1" xfId="0" applyFont="1" applyFill="1" applyBorder="1" applyAlignment="1">
      <alignment horizontal="center" vertical="center"/>
    </xf>
    <xf numFmtId="0" fontId="9" fillId="0" borderId="6" xfId="0" applyFont="1" applyBorder="1" applyAlignment="1">
      <alignment horizontal="center"/>
    </xf>
    <xf numFmtId="0" fontId="9" fillId="0" borderId="0" xfId="0" applyFont="1" applyAlignment="1">
      <alignment horizontal="center"/>
    </xf>
    <xf numFmtId="0" fontId="10" fillId="3" borderId="1" xfId="0" applyFont="1" applyFill="1" applyBorder="1" applyAlignment="1">
      <alignment horizontal="center" vertical="center" wrapText="1"/>
    </xf>
    <xf numFmtId="0" fontId="17" fillId="0" borderId="0" xfId="0" applyFont="1"/>
    <xf numFmtId="0" fontId="16" fillId="0" borderId="2" xfId="0" applyFont="1" applyBorder="1" applyAlignment="1">
      <alignment horizontal="center" vertical="center"/>
    </xf>
    <xf numFmtId="0" fontId="17" fillId="3" borderId="1" xfId="0" applyFont="1" applyFill="1" applyBorder="1" applyAlignment="1">
      <alignment horizontal="center" vertical="center" wrapText="1"/>
    </xf>
    <xf numFmtId="0" fontId="0" fillId="0" borderId="2" xfId="0" applyBorder="1" applyAlignment="1">
      <alignment horizontal="center" vertical="center"/>
    </xf>
    <xf numFmtId="0" fontId="8" fillId="0" borderId="0" xfId="0" applyFont="1"/>
    <xf numFmtId="0" fontId="9" fillId="0" borderId="7" xfId="0" applyFont="1" applyBorder="1" applyAlignment="1">
      <alignment vertical="top"/>
    </xf>
    <xf numFmtId="0" fontId="14" fillId="0" borderId="2" xfId="0" applyFont="1" applyBorder="1" applyAlignment="1">
      <alignment horizontal="center" vertical="center" wrapText="1"/>
    </xf>
    <xf numFmtId="0" fontId="0" fillId="0" borderId="3" xfId="0" applyBorder="1" applyAlignment="1">
      <alignment horizontal="center"/>
    </xf>
    <xf numFmtId="0" fontId="4" fillId="0" borderId="1" xfId="0" applyFont="1" applyBorder="1" applyAlignment="1">
      <alignment horizontal="left" vertical="top" wrapText="1"/>
    </xf>
    <xf numFmtId="0" fontId="0" fillId="0" borderId="0" xfId="0" applyAlignment="1">
      <alignment horizontal="left" wrapText="1"/>
    </xf>
    <xf numFmtId="0" fontId="21" fillId="0" borderId="0" xfId="0" applyFont="1" applyAlignment="1">
      <alignment horizontal="center" vertical="center"/>
    </xf>
    <xf numFmtId="0" fontId="21" fillId="0" borderId="0" xfId="0" applyFont="1" applyAlignment="1">
      <alignment horizontal="left" wrapText="1"/>
    </xf>
    <xf numFmtId="0" fontId="15" fillId="0" borderId="3" xfId="0" applyFont="1" applyBorder="1" applyAlignment="1">
      <alignment horizontal="center" vertical="center" wrapText="1"/>
    </xf>
    <xf numFmtId="0" fontId="18" fillId="0" borderId="0" xfId="0" applyFont="1" applyAlignment="1">
      <alignment horizontal="left" vertical="top" wrapText="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4" fillId="0" borderId="0" xfId="0" applyFont="1" applyAlignment="1">
      <alignment horizontal="left"/>
    </xf>
    <xf numFmtId="0" fontId="26" fillId="0" borderId="0" xfId="0" applyFont="1"/>
    <xf numFmtId="0" fontId="4" fillId="0" borderId="1" xfId="0" applyFont="1" applyBorder="1" applyAlignment="1">
      <alignment horizontal="left" vertical="center" wrapText="1"/>
    </xf>
    <xf numFmtId="0" fontId="4" fillId="0" borderId="1" xfId="0" applyFont="1" applyBorder="1" applyAlignment="1">
      <alignment horizontal="center" wrapText="1"/>
    </xf>
    <xf numFmtId="0" fontId="21" fillId="0" borderId="1" xfId="0" applyFont="1" applyBorder="1" applyAlignment="1">
      <alignment horizontal="center" vertical="center" wrapText="1"/>
    </xf>
    <xf numFmtId="0" fontId="8" fillId="0" borderId="5" xfId="0" applyFont="1" applyBorder="1" applyAlignment="1">
      <alignment horizontal="right" vertical="center" wrapText="1"/>
    </xf>
    <xf numFmtId="0" fontId="6" fillId="0" borderId="5" xfId="0" applyFont="1" applyBorder="1" applyAlignment="1">
      <alignment horizontal="right" vertical="center" wrapText="1"/>
    </xf>
    <xf numFmtId="0" fontId="3" fillId="0" borderId="0" xfId="0" applyFont="1" applyAlignment="1">
      <alignment horizontal="center"/>
    </xf>
    <xf numFmtId="0" fontId="6" fillId="0" borderId="7" xfId="0" applyFont="1" applyBorder="1" applyAlignment="1">
      <alignment horizontal="left" vertical="top" wrapText="1"/>
    </xf>
    <xf numFmtId="0" fontId="8" fillId="0" borderId="7" xfId="0" applyFont="1" applyBorder="1" applyAlignment="1">
      <alignment horizontal="left" vertical="top" wrapText="1"/>
    </xf>
    <xf numFmtId="2" fontId="22" fillId="0" borderId="1" xfId="0" applyNumberFormat="1" applyFont="1" applyBorder="1" applyAlignment="1">
      <alignment horizontal="center"/>
    </xf>
    <xf numFmtId="2" fontId="22" fillId="0" borderId="3" xfId="0" applyNumberFormat="1" applyFont="1" applyBorder="1" applyAlignment="1">
      <alignment horizontal="center"/>
    </xf>
    <xf numFmtId="2" fontId="22" fillId="0" borderId="6" xfId="0" applyNumberFormat="1" applyFont="1" applyBorder="1" applyAlignment="1">
      <alignment horizontal="center"/>
    </xf>
    <xf numFmtId="2" fontId="22" fillId="0" borderId="5" xfId="0" applyNumberFormat="1" applyFont="1" applyBorder="1" applyAlignment="1">
      <alignment horizontal="center"/>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4" xfId="0" applyFont="1" applyBorder="1" applyAlignment="1">
      <alignment horizontal="right" vertical="center" wrapText="1"/>
    </xf>
    <xf numFmtId="2" fontId="17" fillId="0" borderId="1" xfId="0" applyNumberFormat="1" applyFont="1" applyBorder="1" applyAlignment="1">
      <alignment horizontal="center"/>
    </xf>
    <xf numFmtId="0" fontId="21" fillId="0" borderId="0" xfId="0" applyFont="1" applyAlignment="1">
      <alignment horizontal="left" vertical="top" wrapText="1"/>
    </xf>
    <xf numFmtId="0" fontId="18" fillId="0" borderId="0" xfId="0" applyFont="1" applyAlignment="1">
      <alignment horizontal="left" vertical="top" wrapText="1"/>
    </xf>
    <xf numFmtId="0" fontId="20" fillId="0" borderId="0" xfId="0" applyFont="1" applyAlignment="1">
      <alignment horizontal="center" vertical="center" wrapText="1"/>
    </xf>
    <xf numFmtId="0" fontId="23" fillId="0" borderId="0" xfId="0" applyFont="1" applyAlignment="1">
      <alignment horizontal="left" wrapText="1"/>
    </xf>
    <xf numFmtId="2" fontId="3" fillId="0" borderId="1" xfId="0" applyNumberFormat="1" applyFont="1" applyBorder="1" applyAlignment="1">
      <alignment horizontal="center" vertical="center" wrapText="1"/>
    </xf>
    <xf numFmtId="2" fontId="15" fillId="0" borderId="5"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7" fillId="0" borderId="5" xfId="0" applyNumberFormat="1" applyFont="1" applyBorder="1" applyAlignment="1">
      <alignment horizontal="center" vertical="center"/>
    </xf>
    <xf numFmtId="0" fontId="0" fillId="0" borderId="1" xfId="0" applyBorder="1" applyAlignment="1">
      <alignment horizontal="center"/>
    </xf>
  </cellXfs>
  <cellStyles count="2">
    <cellStyle name="Default 8" xfId="1" xr:uid="{F2143EF1-1C18-4FA6-A313-ADE46DCF183E}"/>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'1-10 p.o.d.'!$H$267</c:f>
              <c:strCache>
                <c:ptCount val="1"/>
              </c:strCache>
            </c:strRef>
          </c:tx>
          <c:spPr>
            <a:solidFill>
              <a:schemeClr val="accent1"/>
            </a:solidFill>
            <a:ln>
              <a:noFill/>
            </a:ln>
            <a:effectLst/>
          </c:spPr>
          <c:invertIfNegative val="0"/>
          <c:val>
            <c:numRef>
              <c:f>'1-10 p.o.d.'!$I$267</c:f>
              <c:numCache>
                <c:formatCode>0.00</c:formatCode>
                <c:ptCount val="1"/>
                <c:pt idx="0">
                  <c:v>0</c:v>
                </c:pt>
              </c:numCache>
            </c:numRef>
          </c:val>
          <c:extLst>
            <c:ext xmlns:c16="http://schemas.microsoft.com/office/drawing/2014/chart" uri="{C3380CC4-5D6E-409C-BE32-E72D297353CC}">
              <c16:uniqueId val="{00000000-932A-48F1-BA94-064FE99C3FC2}"/>
            </c:ext>
          </c:extLst>
        </c:ser>
        <c:dLbls>
          <c:showLegendKey val="0"/>
          <c:showVal val="0"/>
          <c:showCatName val="0"/>
          <c:showSerName val="0"/>
          <c:showPercent val="0"/>
          <c:showBubbleSize val="0"/>
        </c:dLbls>
        <c:gapWidth val="219"/>
        <c:overlap val="-27"/>
        <c:axId val="1125763896"/>
        <c:axId val="1125764256"/>
      </c:barChart>
      <c:catAx>
        <c:axId val="11257638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125764256"/>
        <c:crosses val="autoZero"/>
        <c:auto val="1"/>
        <c:lblAlgn val="ctr"/>
        <c:lblOffset val="100"/>
        <c:noMultiLvlLbl val="0"/>
      </c:catAx>
      <c:valAx>
        <c:axId val="11257642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125763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DE363F4-8D21-4141-9E87-9B4F8A3D9A54}">
  <sheetPr/>
  <sheetViews>
    <sheetView zoomScale="8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1609294" cy="7586382"/>
    <xdr:graphicFrame macro="">
      <xdr:nvGraphicFramePr>
        <xdr:cNvPr id="2" name="Diagrama 1">
          <a:extLst>
            <a:ext uri="{FF2B5EF4-FFF2-40B4-BE49-F238E27FC236}">
              <a16:creationId xmlns:a16="http://schemas.microsoft.com/office/drawing/2014/main" id="{496C3778-57C2-A2D9-634D-005CD0DFBF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13C2-85CE-44B7-9C07-7879609F3F15}">
  <dimension ref="A1:K1426"/>
  <sheetViews>
    <sheetView tabSelected="1" topLeftCell="A230" zoomScale="90" zoomScaleNormal="90" workbookViewId="0">
      <selection activeCell="B277" sqref="B277:B278"/>
    </sheetView>
  </sheetViews>
  <sheetFormatPr defaultRowHeight="14.4" x14ac:dyDescent="0.3"/>
  <cols>
    <col min="1" max="1" width="11.6640625" style="18" customWidth="1"/>
    <col min="2" max="2" width="16" customWidth="1"/>
    <col min="3" max="3" width="42.33203125" style="56" customWidth="1"/>
    <col min="4" max="4" width="17.5546875" style="28" customWidth="1"/>
    <col min="5" max="5" width="17.5546875" style="8" customWidth="1"/>
    <col min="6" max="7" width="15" style="30" customWidth="1"/>
    <col min="8" max="8" width="26.6640625" style="18" customWidth="1"/>
    <col min="9" max="9" width="14.44140625" style="18" customWidth="1"/>
    <col min="10" max="10" width="19.33203125" style="18" customWidth="1"/>
    <col min="11" max="11" width="16.109375" customWidth="1"/>
    <col min="12" max="12" width="121" customWidth="1"/>
  </cols>
  <sheetData>
    <row r="1" spans="1:11" x14ac:dyDescent="0.3">
      <c r="A1" s="8"/>
      <c r="C1" s="50"/>
      <c r="D1" s="27"/>
      <c r="F1" s="27"/>
      <c r="G1" s="27"/>
      <c r="H1" s="8"/>
    </row>
    <row r="2" spans="1:11" ht="25.95" customHeight="1" x14ac:dyDescent="0.35">
      <c r="A2" s="8"/>
      <c r="C2" s="93" t="s">
        <v>0</v>
      </c>
      <c r="D2" s="39"/>
      <c r="F2" s="27"/>
      <c r="G2" s="27"/>
      <c r="H2" s="8"/>
    </row>
    <row r="3" spans="1:11" x14ac:dyDescent="0.3">
      <c r="A3" s="8"/>
      <c r="C3" s="50"/>
      <c r="D3" s="27"/>
      <c r="F3" s="27"/>
      <c r="G3" s="27"/>
      <c r="H3" s="8"/>
    </row>
    <row r="4" spans="1:11" x14ac:dyDescent="0.3">
      <c r="A4" s="8"/>
      <c r="C4" s="51" t="s">
        <v>1</v>
      </c>
      <c r="D4" s="74"/>
      <c r="E4" s="20"/>
      <c r="F4" s="27"/>
      <c r="G4" s="27"/>
      <c r="H4" s="8"/>
    </row>
    <row r="5" spans="1:11" x14ac:dyDescent="0.3">
      <c r="A5" s="8"/>
      <c r="B5" s="77"/>
      <c r="C5" s="51"/>
      <c r="D5" s="75"/>
      <c r="E5" s="20"/>
      <c r="F5" s="27"/>
      <c r="G5" s="27"/>
      <c r="H5" s="8"/>
    </row>
    <row r="6" spans="1:11" s="18" customFormat="1" ht="109.2" x14ac:dyDescent="0.3">
      <c r="A6" s="31" t="s">
        <v>2</v>
      </c>
      <c r="B6" s="31" t="s">
        <v>3</v>
      </c>
      <c r="C6" s="73" t="s">
        <v>4</v>
      </c>
      <c r="D6" s="76" t="s">
        <v>5</v>
      </c>
      <c r="E6" s="32" t="s">
        <v>6</v>
      </c>
      <c r="F6" s="32" t="s">
        <v>7</v>
      </c>
      <c r="G6" s="32" t="s">
        <v>8</v>
      </c>
      <c r="H6" s="32" t="s">
        <v>9</v>
      </c>
      <c r="I6" s="32" t="s">
        <v>10</v>
      </c>
      <c r="J6" s="31" t="s">
        <v>11</v>
      </c>
      <c r="K6" s="79" t="s">
        <v>12</v>
      </c>
    </row>
    <row r="7" spans="1:11" ht="15.6" x14ac:dyDescent="0.3">
      <c r="A7" s="4" t="s">
        <v>13</v>
      </c>
      <c r="B7" s="58"/>
      <c r="C7" s="47" t="s">
        <v>14</v>
      </c>
      <c r="D7" s="23" t="s">
        <v>15</v>
      </c>
      <c r="E7" s="33" t="s">
        <v>16</v>
      </c>
      <c r="F7" s="23">
        <v>40</v>
      </c>
      <c r="G7" s="23" t="s">
        <v>17</v>
      </c>
      <c r="H7" s="115"/>
      <c r="I7" s="115">
        <f>F7*H7</f>
        <v>0</v>
      </c>
      <c r="J7" s="78"/>
      <c r="K7" s="104">
        <v>7270</v>
      </c>
    </row>
    <row r="8" spans="1:11" ht="15.6" x14ac:dyDescent="0.3">
      <c r="A8" s="4" t="s">
        <v>18</v>
      </c>
      <c r="B8" s="58"/>
      <c r="C8" s="47" t="s">
        <v>19</v>
      </c>
      <c r="D8" s="23" t="s">
        <v>15</v>
      </c>
      <c r="E8" s="33" t="s">
        <v>16</v>
      </c>
      <c r="F8" s="23">
        <v>40</v>
      </c>
      <c r="G8" s="23" t="s">
        <v>17</v>
      </c>
      <c r="H8" s="115"/>
      <c r="I8" s="115">
        <f t="shared" ref="I8:I28" si="0">F8*H8</f>
        <v>0</v>
      </c>
      <c r="J8" s="78"/>
      <c r="K8" s="105"/>
    </row>
    <row r="9" spans="1:11" ht="28.2" x14ac:dyDescent="0.3">
      <c r="A9" s="4" t="s">
        <v>20</v>
      </c>
      <c r="B9" s="58"/>
      <c r="C9" s="47" t="s">
        <v>21</v>
      </c>
      <c r="D9" s="23" t="s">
        <v>15</v>
      </c>
      <c r="E9" s="33" t="s">
        <v>16</v>
      </c>
      <c r="F9" s="23">
        <v>115</v>
      </c>
      <c r="G9" s="23" t="s">
        <v>22</v>
      </c>
      <c r="H9" s="115"/>
      <c r="I9" s="115">
        <f t="shared" si="0"/>
        <v>0</v>
      </c>
      <c r="J9" s="78"/>
      <c r="K9" s="105"/>
    </row>
    <row r="10" spans="1:11" ht="28.2" x14ac:dyDescent="0.3">
      <c r="A10" s="4" t="s">
        <v>23</v>
      </c>
      <c r="B10" s="58"/>
      <c r="C10" s="47" t="s">
        <v>24</v>
      </c>
      <c r="D10" s="23" t="s">
        <v>15</v>
      </c>
      <c r="E10" s="33" t="s">
        <v>16</v>
      </c>
      <c r="F10" s="23">
        <v>12</v>
      </c>
      <c r="G10" s="23" t="s">
        <v>25</v>
      </c>
      <c r="H10" s="115"/>
      <c r="I10" s="115">
        <f t="shared" si="0"/>
        <v>0</v>
      </c>
      <c r="J10" s="78"/>
      <c r="K10" s="105"/>
    </row>
    <row r="11" spans="1:11" ht="28.2" x14ac:dyDescent="0.3">
      <c r="A11" s="4" t="s">
        <v>26</v>
      </c>
      <c r="B11" s="58"/>
      <c r="C11" s="47" t="s">
        <v>27</v>
      </c>
      <c r="D11" s="23" t="s">
        <v>15</v>
      </c>
      <c r="E11" s="33" t="s">
        <v>16</v>
      </c>
      <c r="F11" s="23">
        <v>12</v>
      </c>
      <c r="G11" s="23" t="s">
        <v>25</v>
      </c>
      <c r="H11" s="115"/>
      <c r="I11" s="115">
        <f t="shared" si="0"/>
        <v>0</v>
      </c>
      <c r="J11" s="78"/>
      <c r="K11" s="105"/>
    </row>
    <row r="12" spans="1:11" ht="28.2" x14ac:dyDescent="0.3">
      <c r="A12" s="4" t="s">
        <v>28</v>
      </c>
      <c r="B12" s="58"/>
      <c r="C12" s="47" t="s">
        <v>29</v>
      </c>
      <c r="D12" s="23" t="s">
        <v>15</v>
      </c>
      <c r="E12" s="33" t="s">
        <v>16</v>
      </c>
      <c r="F12" s="23">
        <v>6</v>
      </c>
      <c r="G12" s="23" t="s">
        <v>17</v>
      </c>
      <c r="H12" s="115"/>
      <c r="I12" s="115">
        <f t="shared" si="0"/>
        <v>0</v>
      </c>
      <c r="J12" s="78"/>
      <c r="K12" s="105"/>
    </row>
    <row r="13" spans="1:11" ht="28.2" x14ac:dyDescent="0.3">
      <c r="A13" s="4" t="s">
        <v>30</v>
      </c>
      <c r="B13" s="58"/>
      <c r="C13" s="47" t="s">
        <v>31</v>
      </c>
      <c r="D13" s="23" t="s">
        <v>15</v>
      </c>
      <c r="E13" s="33" t="s">
        <v>16</v>
      </c>
      <c r="F13" s="23">
        <v>6</v>
      </c>
      <c r="G13" s="23" t="s">
        <v>17</v>
      </c>
      <c r="H13" s="115"/>
      <c r="I13" s="115">
        <f t="shared" si="0"/>
        <v>0</v>
      </c>
      <c r="J13" s="78"/>
      <c r="K13" s="105"/>
    </row>
    <row r="14" spans="1:11" ht="28.2" x14ac:dyDescent="0.3">
      <c r="A14" s="4" t="s">
        <v>32</v>
      </c>
      <c r="B14" s="58"/>
      <c r="C14" s="47" t="s">
        <v>33</v>
      </c>
      <c r="D14" s="23" t="s">
        <v>15</v>
      </c>
      <c r="E14" s="33" t="s">
        <v>16</v>
      </c>
      <c r="F14" s="23">
        <v>150</v>
      </c>
      <c r="G14" s="23" t="s">
        <v>25</v>
      </c>
      <c r="H14" s="115"/>
      <c r="I14" s="115">
        <f t="shared" si="0"/>
        <v>0</v>
      </c>
      <c r="J14" s="78"/>
      <c r="K14" s="105"/>
    </row>
    <row r="15" spans="1:11" ht="28.2" x14ac:dyDescent="0.3">
      <c r="A15" s="4" t="s">
        <v>34</v>
      </c>
      <c r="B15" s="58"/>
      <c r="C15" s="47" t="s">
        <v>35</v>
      </c>
      <c r="D15" s="23" t="s">
        <v>15</v>
      </c>
      <c r="E15" s="33" t="s">
        <v>16</v>
      </c>
      <c r="F15" s="23">
        <v>4</v>
      </c>
      <c r="G15" s="23" t="s">
        <v>25</v>
      </c>
      <c r="H15" s="115"/>
      <c r="I15" s="115">
        <f t="shared" si="0"/>
        <v>0</v>
      </c>
      <c r="J15" s="78"/>
      <c r="K15" s="105"/>
    </row>
    <row r="16" spans="1:11" ht="15.6" x14ac:dyDescent="0.3">
      <c r="A16" s="4" t="s">
        <v>36</v>
      </c>
      <c r="B16" s="58"/>
      <c r="C16" s="47" t="s">
        <v>37</v>
      </c>
      <c r="D16" s="23" t="s">
        <v>15</v>
      </c>
      <c r="E16" s="33" t="s">
        <v>16</v>
      </c>
      <c r="F16" s="23">
        <v>9</v>
      </c>
      <c r="G16" s="23" t="s">
        <v>38</v>
      </c>
      <c r="H16" s="115"/>
      <c r="I16" s="115">
        <f t="shared" si="0"/>
        <v>0</v>
      </c>
      <c r="J16" s="78"/>
      <c r="K16" s="105"/>
    </row>
    <row r="17" spans="1:11" ht="15.6" x14ac:dyDescent="0.3">
      <c r="A17" s="4" t="s">
        <v>39</v>
      </c>
      <c r="B17" s="58"/>
      <c r="C17" s="47" t="s">
        <v>40</v>
      </c>
      <c r="D17" s="23" t="s">
        <v>15</v>
      </c>
      <c r="E17" s="33" t="s">
        <v>16</v>
      </c>
      <c r="F17" s="23">
        <v>6</v>
      </c>
      <c r="G17" s="23" t="s">
        <v>38</v>
      </c>
      <c r="H17" s="115"/>
      <c r="I17" s="115">
        <f t="shared" si="0"/>
        <v>0</v>
      </c>
      <c r="J17" s="78"/>
      <c r="K17" s="105"/>
    </row>
    <row r="18" spans="1:11" ht="28.2" x14ac:dyDescent="0.3">
      <c r="A18" s="4" t="s">
        <v>41</v>
      </c>
      <c r="B18" s="58"/>
      <c r="C18" s="47" t="s">
        <v>42</v>
      </c>
      <c r="D18" s="23" t="s">
        <v>15</v>
      </c>
      <c r="E18" s="33" t="s">
        <v>16</v>
      </c>
      <c r="F18" s="23">
        <v>9</v>
      </c>
      <c r="G18" s="23" t="s">
        <v>38</v>
      </c>
      <c r="H18" s="115"/>
      <c r="I18" s="115">
        <f t="shared" si="0"/>
        <v>0</v>
      </c>
      <c r="J18" s="78"/>
      <c r="K18" s="105"/>
    </row>
    <row r="19" spans="1:11" ht="28.2" x14ac:dyDescent="0.3">
      <c r="A19" s="4" t="s">
        <v>43</v>
      </c>
      <c r="B19" s="58"/>
      <c r="C19" s="47" t="s">
        <v>44</v>
      </c>
      <c r="D19" s="23" t="s">
        <v>15</v>
      </c>
      <c r="E19" s="33" t="s">
        <v>16</v>
      </c>
      <c r="F19" s="23">
        <v>9</v>
      </c>
      <c r="G19" s="23" t="s">
        <v>17</v>
      </c>
      <c r="H19" s="115"/>
      <c r="I19" s="115">
        <f t="shared" si="0"/>
        <v>0</v>
      </c>
      <c r="J19" s="78"/>
      <c r="K19" s="105"/>
    </row>
    <row r="20" spans="1:11" ht="15.6" x14ac:dyDescent="0.3">
      <c r="A20" s="4" t="s">
        <v>45</v>
      </c>
      <c r="B20" s="58"/>
      <c r="C20" s="47" t="s">
        <v>46</v>
      </c>
      <c r="D20" s="23" t="s">
        <v>15</v>
      </c>
      <c r="E20" s="33" t="s">
        <v>16</v>
      </c>
      <c r="F20" s="23">
        <v>20</v>
      </c>
      <c r="G20" s="23" t="s">
        <v>17</v>
      </c>
      <c r="H20" s="115"/>
      <c r="I20" s="115">
        <f t="shared" si="0"/>
        <v>0</v>
      </c>
      <c r="J20" s="78"/>
      <c r="K20" s="105"/>
    </row>
    <row r="21" spans="1:11" ht="15.6" x14ac:dyDescent="0.3">
      <c r="A21" s="4" t="s">
        <v>47</v>
      </c>
      <c r="B21" s="58"/>
      <c r="C21" s="47" t="s">
        <v>48</v>
      </c>
      <c r="D21" s="23" t="s">
        <v>15</v>
      </c>
      <c r="E21" s="33" t="s">
        <v>16</v>
      </c>
      <c r="F21" s="23">
        <v>20</v>
      </c>
      <c r="G21" s="23" t="s">
        <v>17</v>
      </c>
      <c r="H21" s="115"/>
      <c r="I21" s="115">
        <f t="shared" si="0"/>
        <v>0</v>
      </c>
      <c r="J21" s="78"/>
      <c r="K21" s="105"/>
    </row>
    <row r="22" spans="1:11" ht="28.2" x14ac:dyDescent="0.3">
      <c r="A22" s="4" t="s">
        <v>49</v>
      </c>
      <c r="B22" s="58"/>
      <c r="C22" s="47" t="s">
        <v>50</v>
      </c>
      <c r="D22" s="23" t="s">
        <v>15</v>
      </c>
      <c r="E22" s="33" t="s">
        <v>16</v>
      </c>
      <c r="F22" s="23">
        <v>8</v>
      </c>
      <c r="G22" s="23" t="s">
        <v>17</v>
      </c>
      <c r="H22" s="115"/>
      <c r="I22" s="115">
        <f t="shared" si="0"/>
        <v>0</v>
      </c>
      <c r="J22" s="78"/>
      <c r="K22" s="105"/>
    </row>
    <row r="23" spans="1:11" ht="28.2" x14ac:dyDescent="0.3">
      <c r="A23" s="4" t="s">
        <v>51</v>
      </c>
      <c r="B23" s="58"/>
      <c r="C23" s="47" t="s">
        <v>52</v>
      </c>
      <c r="D23" s="23" t="s">
        <v>15</v>
      </c>
      <c r="E23" s="33" t="s">
        <v>16</v>
      </c>
      <c r="F23" s="23">
        <v>8</v>
      </c>
      <c r="G23" s="23" t="s">
        <v>17</v>
      </c>
      <c r="H23" s="115"/>
      <c r="I23" s="115">
        <f t="shared" si="0"/>
        <v>0</v>
      </c>
      <c r="J23" s="78"/>
      <c r="K23" s="105"/>
    </row>
    <row r="24" spans="1:11" ht="15.6" x14ac:dyDescent="0.3">
      <c r="A24" s="4" t="s">
        <v>53</v>
      </c>
      <c r="B24" s="58"/>
      <c r="C24" s="47" t="s">
        <v>54</v>
      </c>
      <c r="D24" s="23" t="s">
        <v>15</v>
      </c>
      <c r="E24" s="33" t="s">
        <v>16</v>
      </c>
      <c r="F24" s="23">
        <v>15</v>
      </c>
      <c r="G24" s="23" t="s">
        <v>17</v>
      </c>
      <c r="H24" s="115"/>
      <c r="I24" s="115">
        <f t="shared" si="0"/>
        <v>0</v>
      </c>
      <c r="J24" s="78"/>
      <c r="K24" s="105"/>
    </row>
    <row r="25" spans="1:11" ht="15.6" x14ac:dyDescent="0.3">
      <c r="A25" s="4" t="s">
        <v>55</v>
      </c>
      <c r="B25" s="58"/>
      <c r="C25" s="47" t="s">
        <v>56</v>
      </c>
      <c r="D25" s="23" t="s">
        <v>15</v>
      </c>
      <c r="E25" s="33" t="s">
        <v>16</v>
      </c>
      <c r="F25" s="23">
        <v>15</v>
      </c>
      <c r="G25" s="23" t="s">
        <v>17</v>
      </c>
      <c r="H25" s="115"/>
      <c r="I25" s="115">
        <f t="shared" si="0"/>
        <v>0</v>
      </c>
      <c r="J25" s="78"/>
      <c r="K25" s="105"/>
    </row>
    <row r="26" spans="1:11" ht="28.2" x14ac:dyDescent="0.3">
      <c r="A26" s="4" t="s">
        <v>57</v>
      </c>
      <c r="B26" s="58"/>
      <c r="C26" s="47" t="s">
        <v>58</v>
      </c>
      <c r="D26" s="23" t="s">
        <v>15</v>
      </c>
      <c r="E26" s="33" t="s">
        <v>16</v>
      </c>
      <c r="F26" s="23">
        <v>50</v>
      </c>
      <c r="G26" s="23" t="s">
        <v>17</v>
      </c>
      <c r="H26" s="115"/>
      <c r="I26" s="115">
        <f t="shared" si="0"/>
        <v>0</v>
      </c>
      <c r="J26" s="78"/>
      <c r="K26" s="105"/>
    </row>
    <row r="27" spans="1:11" ht="28.2" x14ac:dyDescent="0.3">
      <c r="A27" s="10" t="s">
        <v>59</v>
      </c>
      <c r="B27" s="58"/>
      <c r="C27" s="47" t="s">
        <v>60</v>
      </c>
      <c r="D27" s="23" t="s">
        <v>15</v>
      </c>
      <c r="E27" s="33" t="s">
        <v>16</v>
      </c>
      <c r="F27" s="23">
        <v>50</v>
      </c>
      <c r="G27" s="23" t="s">
        <v>17</v>
      </c>
      <c r="H27" s="115"/>
      <c r="I27" s="115">
        <f t="shared" si="0"/>
        <v>0</v>
      </c>
      <c r="J27" s="78"/>
      <c r="K27" s="105"/>
    </row>
    <row r="28" spans="1:11" ht="28.2" x14ac:dyDescent="0.3">
      <c r="A28" s="10" t="s">
        <v>61</v>
      </c>
      <c r="B28" s="58"/>
      <c r="C28" s="47" t="s">
        <v>62</v>
      </c>
      <c r="D28" s="23" t="s">
        <v>15</v>
      </c>
      <c r="E28" s="33" t="s">
        <v>16</v>
      </c>
      <c r="F28" s="23">
        <v>100</v>
      </c>
      <c r="G28" s="23" t="s">
        <v>17</v>
      </c>
      <c r="H28" s="115"/>
      <c r="I28" s="115">
        <f t="shared" si="0"/>
        <v>0</v>
      </c>
      <c r="J28" s="78"/>
      <c r="K28" s="105"/>
    </row>
    <row r="29" spans="1:11" ht="15.75" customHeight="1" x14ac:dyDescent="0.3">
      <c r="A29" s="35"/>
      <c r="B29" s="98" t="s">
        <v>63</v>
      </c>
      <c r="C29" s="98"/>
      <c r="D29" s="98"/>
      <c r="E29" s="98"/>
      <c r="F29" s="98"/>
      <c r="G29" s="98"/>
      <c r="H29" s="98"/>
      <c r="I29" s="116">
        <f>SUM(I7:I28)</f>
        <v>0</v>
      </c>
      <c r="J29" s="59"/>
      <c r="K29" s="106"/>
    </row>
    <row r="30" spans="1:11" x14ac:dyDescent="0.3">
      <c r="A30" s="3"/>
      <c r="C30" s="52"/>
      <c r="D30" s="37"/>
      <c r="E30" s="5"/>
      <c r="F30" s="37"/>
      <c r="G30" s="37"/>
      <c r="H30" s="6"/>
    </row>
    <row r="31" spans="1:11" x14ac:dyDescent="0.3">
      <c r="A31" s="8"/>
      <c r="C31" s="102" t="s">
        <v>64</v>
      </c>
      <c r="D31" s="102"/>
      <c r="E31" s="102"/>
      <c r="F31" s="102"/>
      <c r="G31" s="102"/>
      <c r="H31" s="102"/>
    </row>
    <row r="32" spans="1:11" s="18" customFormat="1" ht="109.2" x14ac:dyDescent="0.3">
      <c r="A32" s="31" t="s">
        <v>2</v>
      </c>
      <c r="B32" s="31" t="s">
        <v>3</v>
      </c>
      <c r="C32" s="73" t="s">
        <v>4</v>
      </c>
      <c r="D32" s="76" t="s">
        <v>5</v>
      </c>
      <c r="E32" s="32" t="s">
        <v>6</v>
      </c>
      <c r="F32" s="32" t="s">
        <v>7</v>
      </c>
      <c r="G32" s="32" t="s">
        <v>8</v>
      </c>
      <c r="H32" s="32" t="s">
        <v>9</v>
      </c>
      <c r="I32" s="32" t="s">
        <v>10</v>
      </c>
      <c r="J32" s="31" t="s">
        <v>11</v>
      </c>
      <c r="K32" s="79" t="s">
        <v>12</v>
      </c>
    </row>
    <row r="33" spans="1:11" ht="28.2" x14ac:dyDescent="0.3">
      <c r="A33" s="1" t="s">
        <v>65</v>
      </c>
      <c r="B33" s="17"/>
      <c r="C33" s="62" t="s">
        <v>66</v>
      </c>
      <c r="D33" s="36" t="s">
        <v>67</v>
      </c>
      <c r="E33" s="33" t="s">
        <v>16</v>
      </c>
      <c r="F33" s="2">
        <v>100</v>
      </c>
      <c r="G33" s="1" t="s">
        <v>17</v>
      </c>
      <c r="H33" s="115"/>
      <c r="I33" s="115">
        <f>F33*H33</f>
        <v>0</v>
      </c>
      <c r="J33" s="80"/>
      <c r="K33" s="110">
        <v>46370</v>
      </c>
    </row>
    <row r="34" spans="1:11" ht="27.6" x14ac:dyDescent="0.3">
      <c r="A34" s="1" t="s">
        <v>68</v>
      </c>
      <c r="B34" s="17"/>
      <c r="C34" s="64" t="s">
        <v>69</v>
      </c>
      <c r="D34" s="36" t="s">
        <v>15</v>
      </c>
      <c r="E34" s="33" t="s">
        <v>16</v>
      </c>
      <c r="F34" s="2">
        <v>6</v>
      </c>
      <c r="G34" s="1" t="s">
        <v>25</v>
      </c>
      <c r="H34" s="115"/>
      <c r="I34" s="115">
        <f t="shared" ref="I34:I80" si="1">F34*H34</f>
        <v>0</v>
      </c>
      <c r="J34" s="80"/>
      <c r="K34" s="110"/>
    </row>
    <row r="35" spans="1:11" ht="27.6" x14ac:dyDescent="0.3">
      <c r="A35" s="1" t="s">
        <v>70</v>
      </c>
      <c r="B35" s="17"/>
      <c r="C35" s="64" t="s">
        <v>71</v>
      </c>
      <c r="D35" s="36" t="s">
        <v>15</v>
      </c>
      <c r="E35" s="33" t="s">
        <v>16</v>
      </c>
      <c r="F35" s="2">
        <v>6</v>
      </c>
      <c r="G35" s="1" t="s">
        <v>22</v>
      </c>
      <c r="H35" s="115"/>
      <c r="I35" s="115">
        <f t="shared" si="1"/>
        <v>0</v>
      </c>
      <c r="J35" s="80"/>
      <c r="K35" s="110"/>
    </row>
    <row r="36" spans="1:11" ht="27.6" x14ac:dyDescent="0.3">
      <c r="A36" s="1" t="s">
        <v>72</v>
      </c>
      <c r="B36" s="17"/>
      <c r="C36" s="64" t="s">
        <v>73</v>
      </c>
      <c r="D36" s="36" t="s">
        <v>15</v>
      </c>
      <c r="E36" s="33" t="s">
        <v>16</v>
      </c>
      <c r="F36" s="2">
        <v>6</v>
      </c>
      <c r="G36" s="1" t="s">
        <v>22</v>
      </c>
      <c r="H36" s="115"/>
      <c r="I36" s="115">
        <f t="shared" si="1"/>
        <v>0</v>
      </c>
      <c r="J36" s="80"/>
      <c r="K36" s="110"/>
    </row>
    <row r="37" spans="1:11" ht="27.6" x14ac:dyDescent="0.3">
      <c r="A37" s="2" t="s">
        <v>74</v>
      </c>
      <c r="B37" s="17"/>
      <c r="C37" s="62" t="s">
        <v>75</v>
      </c>
      <c r="D37" s="36" t="s">
        <v>15</v>
      </c>
      <c r="E37" s="33" t="s">
        <v>16</v>
      </c>
      <c r="F37" s="2">
        <v>10</v>
      </c>
      <c r="G37" s="1" t="s">
        <v>17</v>
      </c>
      <c r="H37" s="115"/>
      <c r="I37" s="115">
        <f t="shared" si="1"/>
        <v>0</v>
      </c>
      <c r="J37" s="80"/>
      <c r="K37" s="110"/>
    </row>
    <row r="38" spans="1:11" ht="27.6" x14ac:dyDescent="0.3">
      <c r="A38" s="2" t="s">
        <v>76</v>
      </c>
      <c r="B38" s="17"/>
      <c r="C38" s="62" t="s">
        <v>77</v>
      </c>
      <c r="D38" s="36" t="s">
        <v>15</v>
      </c>
      <c r="E38" s="33" t="s">
        <v>16</v>
      </c>
      <c r="F38" s="2">
        <v>10</v>
      </c>
      <c r="G38" s="1" t="s">
        <v>17</v>
      </c>
      <c r="H38" s="115"/>
      <c r="I38" s="115">
        <f t="shared" si="1"/>
        <v>0</v>
      </c>
      <c r="J38" s="80"/>
      <c r="K38" s="110"/>
    </row>
    <row r="39" spans="1:11" ht="28.2" x14ac:dyDescent="0.3">
      <c r="A39" s="63" t="s">
        <v>78</v>
      </c>
      <c r="B39" s="17"/>
      <c r="C39" s="95" t="s">
        <v>79</v>
      </c>
      <c r="D39" s="96" t="s">
        <v>80</v>
      </c>
      <c r="E39" s="97" t="s">
        <v>16</v>
      </c>
      <c r="F39" s="63">
        <v>8</v>
      </c>
      <c r="G39" s="63" t="s">
        <v>25</v>
      </c>
      <c r="H39" s="115"/>
      <c r="I39" s="115">
        <f t="shared" si="1"/>
        <v>0</v>
      </c>
      <c r="J39" s="80"/>
      <c r="K39" s="110"/>
    </row>
    <row r="40" spans="1:11" ht="27.75" customHeight="1" x14ac:dyDescent="0.3">
      <c r="A40" s="2" t="s">
        <v>81</v>
      </c>
      <c r="B40" s="17"/>
      <c r="C40" s="62" t="s">
        <v>82</v>
      </c>
      <c r="D40" s="36" t="s">
        <v>83</v>
      </c>
      <c r="E40" s="33" t="s">
        <v>16</v>
      </c>
      <c r="F40" s="2">
        <v>10</v>
      </c>
      <c r="G40" s="1" t="s">
        <v>17</v>
      </c>
      <c r="H40" s="115"/>
      <c r="I40" s="115">
        <f t="shared" si="1"/>
        <v>0</v>
      </c>
      <c r="J40" s="80"/>
      <c r="K40" s="110"/>
    </row>
    <row r="41" spans="1:11" ht="27.6" x14ac:dyDescent="0.3">
      <c r="A41" s="1" t="s">
        <v>84</v>
      </c>
      <c r="B41" s="17"/>
      <c r="C41" s="62" t="s">
        <v>85</v>
      </c>
      <c r="D41" s="36" t="s">
        <v>15</v>
      </c>
      <c r="E41" s="33" t="s">
        <v>16</v>
      </c>
      <c r="F41" s="2">
        <v>150</v>
      </c>
      <c r="G41" s="1" t="s">
        <v>25</v>
      </c>
      <c r="H41" s="115"/>
      <c r="I41" s="115">
        <f t="shared" si="1"/>
        <v>0</v>
      </c>
      <c r="J41" s="80"/>
      <c r="K41" s="110"/>
    </row>
    <row r="42" spans="1:11" ht="27.6" x14ac:dyDescent="0.3">
      <c r="A42" s="1" t="s">
        <v>86</v>
      </c>
      <c r="B42" s="17"/>
      <c r="C42" s="62" t="s">
        <v>87</v>
      </c>
      <c r="D42" s="36" t="s">
        <v>15</v>
      </c>
      <c r="E42" s="33" t="s">
        <v>16</v>
      </c>
      <c r="F42" s="2">
        <v>50</v>
      </c>
      <c r="G42" s="1" t="s">
        <v>25</v>
      </c>
      <c r="H42" s="115"/>
      <c r="I42" s="115">
        <f t="shared" si="1"/>
        <v>0</v>
      </c>
      <c r="J42" s="80"/>
      <c r="K42" s="110"/>
    </row>
    <row r="43" spans="1:11" ht="27.6" x14ac:dyDescent="0.3">
      <c r="A43" s="1" t="s">
        <v>88</v>
      </c>
      <c r="B43" s="17"/>
      <c r="C43" s="62" t="s">
        <v>89</v>
      </c>
      <c r="D43" s="36" t="s">
        <v>15</v>
      </c>
      <c r="E43" s="33" t="s">
        <v>16</v>
      </c>
      <c r="F43" s="2">
        <v>50</v>
      </c>
      <c r="G43" s="1" t="s">
        <v>25</v>
      </c>
      <c r="H43" s="115"/>
      <c r="I43" s="115">
        <f t="shared" si="1"/>
        <v>0</v>
      </c>
      <c r="J43" s="80"/>
      <c r="K43" s="110"/>
    </row>
    <row r="44" spans="1:11" ht="27.6" x14ac:dyDescent="0.3">
      <c r="A44" s="1" t="s">
        <v>90</v>
      </c>
      <c r="B44" s="17"/>
      <c r="C44" s="62" t="s">
        <v>91</v>
      </c>
      <c r="D44" s="36" t="s">
        <v>15</v>
      </c>
      <c r="E44" s="33" t="s">
        <v>16</v>
      </c>
      <c r="F44" s="2">
        <v>10</v>
      </c>
      <c r="G44" s="1" t="s">
        <v>92</v>
      </c>
      <c r="H44" s="115"/>
      <c r="I44" s="115">
        <f t="shared" si="1"/>
        <v>0</v>
      </c>
      <c r="J44" s="80"/>
      <c r="K44" s="110"/>
    </row>
    <row r="45" spans="1:11" ht="15.6" x14ac:dyDescent="0.3">
      <c r="A45" s="1" t="s">
        <v>93</v>
      </c>
      <c r="B45" s="17"/>
      <c r="C45" s="62" t="s">
        <v>94</v>
      </c>
      <c r="D45" s="36" t="s">
        <v>15</v>
      </c>
      <c r="E45" s="33" t="s">
        <v>16</v>
      </c>
      <c r="F45" s="2">
        <v>300</v>
      </c>
      <c r="G45" s="1" t="s">
        <v>95</v>
      </c>
      <c r="H45" s="115"/>
      <c r="I45" s="115">
        <f t="shared" si="1"/>
        <v>0</v>
      </c>
      <c r="J45" s="80"/>
      <c r="K45" s="110"/>
    </row>
    <row r="46" spans="1:11" ht="27.6" x14ac:dyDescent="0.3">
      <c r="A46" s="1" t="s">
        <v>96</v>
      </c>
      <c r="B46" s="17"/>
      <c r="C46" s="62" t="s">
        <v>97</v>
      </c>
      <c r="D46" s="36" t="s">
        <v>15</v>
      </c>
      <c r="E46" s="33" t="s">
        <v>16</v>
      </c>
      <c r="F46" s="2">
        <v>90</v>
      </c>
      <c r="G46" s="1" t="s">
        <v>95</v>
      </c>
      <c r="H46" s="115"/>
      <c r="I46" s="115">
        <f t="shared" si="1"/>
        <v>0</v>
      </c>
      <c r="J46" s="80"/>
      <c r="K46" s="110"/>
    </row>
    <row r="47" spans="1:11" ht="27.6" x14ac:dyDescent="0.3">
      <c r="A47" s="1" t="s">
        <v>98</v>
      </c>
      <c r="B47" s="17"/>
      <c r="C47" s="62" t="s">
        <v>99</v>
      </c>
      <c r="D47" s="36" t="s">
        <v>15</v>
      </c>
      <c r="E47" s="33" t="s">
        <v>16</v>
      </c>
      <c r="F47" s="2">
        <v>100</v>
      </c>
      <c r="G47" s="1" t="s">
        <v>95</v>
      </c>
      <c r="H47" s="115"/>
      <c r="I47" s="115">
        <f t="shared" si="1"/>
        <v>0</v>
      </c>
      <c r="J47" s="80"/>
      <c r="K47" s="110"/>
    </row>
    <row r="48" spans="1:11" ht="29.25" customHeight="1" x14ac:dyDescent="0.3">
      <c r="A48" s="1" t="s">
        <v>100</v>
      </c>
      <c r="B48" s="17"/>
      <c r="C48" s="62" t="s">
        <v>101</v>
      </c>
      <c r="D48" s="36" t="s">
        <v>15</v>
      </c>
      <c r="E48" s="33" t="s">
        <v>16</v>
      </c>
      <c r="F48" s="2">
        <v>300</v>
      </c>
      <c r="G48" s="1" t="s">
        <v>95</v>
      </c>
      <c r="H48" s="115"/>
      <c r="I48" s="115">
        <f t="shared" si="1"/>
        <v>0</v>
      </c>
      <c r="J48" s="80"/>
      <c r="K48" s="110"/>
    </row>
    <row r="49" spans="1:11" ht="27.6" x14ac:dyDescent="0.3">
      <c r="A49" s="1" t="s">
        <v>102</v>
      </c>
      <c r="B49" s="17"/>
      <c r="C49" s="62" t="s">
        <v>103</v>
      </c>
      <c r="D49" s="36" t="s">
        <v>15</v>
      </c>
      <c r="E49" s="33" t="s">
        <v>16</v>
      </c>
      <c r="F49" s="2">
        <v>90</v>
      </c>
      <c r="G49" s="1" t="s">
        <v>95</v>
      </c>
      <c r="H49" s="115"/>
      <c r="I49" s="115">
        <f t="shared" si="1"/>
        <v>0</v>
      </c>
      <c r="J49" s="80"/>
      <c r="K49" s="110"/>
    </row>
    <row r="50" spans="1:11" ht="27.6" x14ac:dyDescent="0.3">
      <c r="A50" s="1" t="s">
        <v>104</v>
      </c>
      <c r="B50" s="17"/>
      <c r="C50" s="62" t="s">
        <v>105</v>
      </c>
      <c r="D50" s="36" t="s">
        <v>15</v>
      </c>
      <c r="E50" s="33" t="s">
        <v>16</v>
      </c>
      <c r="F50" s="2">
        <v>100</v>
      </c>
      <c r="G50" s="1" t="s">
        <v>95</v>
      </c>
      <c r="H50" s="115"/>
      <c r="I50" s="115">
        <f t="shared" si="1"/>
        <v>0</v>
      </c>
      <c r="J50" s="80"/>
      <c r="K50" s="110"/>
    </row>
    <row r="51" spans="1:11" ht="27.6" x14ac:dyDescent="0.3">
      <c r="A51" s="1" t="s">
        <v>106</v>
      </c>
      <c r="B51" s="17"/>
      <c r="C51" s="62" t="s">
        <v>107</v>
      </c>
      <c r="D51" s="36" t="s">
        <v>15</v>
      </c>
      <c r="E51" s="33" t="s">
        <v>16</v>
      </c>
      <c r="F51" s="2">
        <v>325</v>
      </c>
      <c r="G51" s="1" t="s">
        <v>95</v>
      </c>
      <c r="H51" s="115"/>
      <c r="I51" s="115">
        <f t="shared" si="1"/>
        <v>0</v>
      </c>
      <c r="J51" s="80"/>
      <c r="K51" s="110"/>
    </row>
    <row r="52" spans="1:11" ht="27.6" x14ac:dyDescent="0.3">
      <c r="A52" s="1" t="s">
        <v>108</v>
      </c>
      <c r="B52" s="17"/>
      <c r="C52" s="62" t="s">
        <v>109</v>
      </c>
      <c r="D52" s="36" t="s">
        <v>15</v>
      </c>
      <c r="E52" s="33" t="s">
        <v>16</v>
      </c>
      <c r="F52" s="2">
        <v>80</v>
      </c>
      <c r="G52" s="1" t="s">
        <v>95</v>
      </c>
      <c r="H52" s="115"/>
      <c r="I52" s="115">
        <f t="shared" si="1"/>
        <v>0</v>
      </c>
      <c r="J52" s="80"/>
      <c r="K52" s="110"/>
    </row>
    <row r="53" spans="1:11" ht="29.25" customHeight="1" x14ac:dyDescent="0.3">
      <c r="A53" s="1" t="s">
        <v>110</v>
      </c>
      <c r="B53" s="17"/>
      <c r="C53" s="62" t="s">
        <v>111</v>
      </c>
      <c r="D53" s="36" t="s">
        <v>80</v>
      </c>
      <c r="E53" s="33" t="s">
        <v>16</v>
      </c>
      <c r="F53" s="2">
        <v>340</v>
      </c>
      <c r="G53" s="1" t="s">
        <v>95</v>
      </c>
      <c r="H53" s="115"/>
      <c r="I53" s="115">
        <f t="shared" si="1"/>
        <v>0</v>
      </c>
      <c r="J53" s="80"/>
      <c r="K53" s="110"/>
    </row>
    <row r="54" spans="1:11" ht="27.6" x14ac:dyDescent="0.3">
      <c r="A54" s="1" t="s">
        <v>112</v>
      </c>
      <c r="B54" s="17"/>
      <c r="C54" s="62" t="s">
        <v>113</v>
      </c>
      <c r="D54" s="36" t="s">
        <v>15</v>
      </c>
      <c r="E54" s="33" t="s">
        <v>16</v>
      </c>
      <c r="F54" s="2">
        <v>30</v>
      </c>
      <c r="G54" s="1" t="s">
        <v>95</v>
      </c>
      <c r="H54" s="115"/>
      <c r="I54" s="115">
        <f t="shared" si="1"/>
        <v>0</v>
      </c>
      <c r="J54" s="80"/>
      <c r="K54" s="110"/>
    </row>
    <row r="55" spans="1:11" ht="28.2" x14ac:dyDescent="0.3">
      <c r="A55" s="1" t="s">
        <v>114</v>
      </c>
      <c r="B55" s="17"/>
      <c r="C55" s="62" t="s">
        <v>115</v>
      </c>
      <c r="D55" s="36" t="s">
        <v>80</v>
      </c>
      <c r="E55" s="33" t="s">
        <v>16</v>
      </c>
      <c r="F55" s="2">
        <v>80</v>
      </c>
      <c r="G55" s="1" t="s">
        <v>17</v>
      </c>
      <c r="H55" s="115"/>
      <c r="I55" s="115">
        <f t="shared" si="1"/>
        <v>0</v>
      </c>
      <c r="J55" s="80"/>
      <c r="K55" s="110"/>
    </row>
    <row r="56" spans="1:11" ht="15.6" x14ac:dyDescent="0.3">
      <c r="A56" s="1" t="s">
        <v>116</v>
      </c>
      <c r="B56" s="17"/>
      <c r="C56" s="62" t="s">
        <v>117</v>
      </c>
      <c r="D56" s="36" t="s">
        <v>15</v>
      </c>
      <c r="E56" s="33" t="s">
        <v>16</v>
      </c>
      <c r="F56" s="2">
        <v>30</v>
      </c>
      <c r="G56" s="1" t="s">
        <v>95</v>
      </c>
      <c r="H56" s="115"/>
      <c r="I56" s="115">
        <f t="shared" si="1"/>
        <v>0</v>
      </c>
      <c r="J56" s="80"/>
      <c r="K56" s="110"/>
    </row>
    <row r="57" spans="1:11" ht="15.6" x14ac:dyDescent="0.3">
      <c r="A57" s="1" t="s">
        <v>118</v>
      </c>
      <c r="B57" s="17"/>
      <c r="C57" s="62" t="s">
        <v>119</v>
      </c>
      <c r="D57" s="36" t="s">
        <v>15</v>
      </c>
      <c r="E57" s="33" t="s">
        <v>16</v>
      </c>
      <c r="F57" s="2">
        <v>110</v>
      </c>
      <c r="G57" s="1" t="s">
        <v>95</v>
      </c>
      <c r="H57" s="115"/>
      <c r="I57" s="115">
        <f t="shared" si="1"/>
        <v>0</v>
      </c>
      <c r="J57" s="80"/>
      <c r="K57" s="110"/>
    </row>
    <row r="58" spans="1:11" ht="15.6" x14ac:dyDescent="0.3">
      <c r="A58" s="1" t="s">
        <v>120</v>
      </c>
      <c r="B58" s="17"/>
      <c r="C58" s="64" t="s">
        <v>121</v>
      </c>
      <c r="D58" s="36" t="s">
        <v>83</v>
      </c>
      <c r="E58" s="33" t="s">
        <v>16</v>
      </c>
      <c r="F58" s="2">
        <v>170</v>
      </c>
      <c r="G58" s="1" t="s">
        <v>25</v>
      </c>
      <c r="H58" s="115"/>
      <c r="I58" s="115">
        <f t="shared" si="1"/>
        <v>0</v>
      </c>
      <c r="J58" s="80"/>
      <c r="K58" s="110"/>
    </row>
    <row r="59" spans="1:11" ht="15.6" x14ac:dyDescent="0.3">
      <c r="A59" s="1" t="s">
        <v>122</v>
      </c>
      <c r="B59" s="17"/>
      <c r="C59" s="62" t="s">
        <v>123</v>
      </c>
      <c r="D59" s="36" t="s">
        <v>15</v>
      </c>
      <c r="E59" s="33" t="s">
        <v>16</v>
      </c>
      <c r="F59" s="2">
        <v>330</v>
      </c>
      <c r="G59" s="1" t="s">
        <v>124</v>
      </c>
      <c r="H59" s="115"/>
      <c r="I59" s="115">
        <f t="shared" si="1"/>
        <v>0</v>
      </c>
      <c r="J59" s="80"/>
      <c r="K59" s="110"/>
    </row>
    <row r="60" spans="1:11" ht="15.6" x14ac:dyDescent="0.3">
      <c r="A60" s="1" t="s">
        <v>125</v>
      </c>
      <c r="B60" s="17"/>
      <c r="C60" s="62" t="s">
        <v>126</v>
      </c>
      <c r="D60" s="36" t="s">
        <v>15</v>
      </c>
      <c r="E60" s="33" t="s">
        <v>16</v>
      </c>
      <c r="F60" s="2">
        <v>120</v>
      </c>
      <c r="G60" s="1" t="s">
        <v>22</v>
      </c>
      <c r="H60" s="115"/>
      <c r="I60" s="115">
        <f t="shared" si="1"/>
        <v>0</v>
      </c>
      <c r="J60" s="80"/>
      <c r="K60" s="110"/>
    </row>
    <row r="61" spans="1:11" ht="15.6" x14ac:dyDescent="0.3">
      <c r="A61" s="1" t="s">
        <v>127</v>
      </c>
      <c r="B61" s="17"/>
      <c r="C61" s="65" t="s">
        <v>128</v>
      </c>
      <c r="D61" s="36" t="s">
        <v>15</v>
      </c>
      <c r="E61" s="33" t="s">
        <v>16</v>
      </c>
      <c r="F61" s="2">
        <v>20</v>
      </c>
      <c r="G61" s="1" t="s">
        <v>25</v>
      </c>
      <c r="H61" s="115"/>
      <c r="I61" s="115">
        <f t="shared" si="1"/>
        <v>0</v>
      </c>
      <c r="J61" s="80"/>
      <c r="K61" s="110"/>
    </row>
    <row r="62" spans="1:11" ht="15.6" x14ac:dyDescent="0.3">
      <c r="A62" s="1" t="s">
        <v>129</v>
      </c>
      <c r="B62" s="17"/>
      <c r="C62" s="65" t="s">
        <v>130</v>
      </c>
      <c r="D62" s="36" t="s">
        <v>15</v>
      </c>
      <c r="E62" s="33" t="s">
        <v>16</v>
      </c>
      <c r="F62" s="2">
        <v>20</v>
      </c>
      <c r="G62" s="1" t="s">
        <v>25</v>
      </c>
      <c r="H62" s="115"/>
      <c r="I62" s="115">
        <f t="shared" si="1"/>
        <v>0</v>
      </c>
      <c r="J62" s="80"/>
      <c r="K62" s="110"/>
    </row>
    <row r="63" spans="1:11" ht="27.6" x14ac:dyDescent="0.3">
      <c r="A63" s="1" t="s">
        <v>131</v>
      </c>
      <c r="B63" s="17"/>
      <c r="C63" s="62" t="s">
        <v>132</v>
      </c>
      <c r="D63" s="36" t="s">
        <v>15</v>
      </c>
      <c r="E63" s="33" t="s">
        <v>16</v>
      </c>
      <c r="F63" s="2">
        <v>350</v>
      </c>
      <c r="G63" s="1" t="s">
        <v>95</v>
      </c>
      <c r="H63" s="115"/>
      <c r="I63" s="115">
        <f t="shared" si="1"/>
        <v>0</v>
      </c>
      <c r="J63" s="80"/>
      <c r="K63" s="110"/>
    </row>
    <row r="64" spans="1:11" ht="30.75" customHeight="1" x14ac:dyDescent="0.3">
      <c r="A64" s="1" t="s">
        <v>133</v>
      </c>
      <c r="B64" s="17"/>
      <c r="C64" s="62" t="s">
        <v>134</v>
      </c>
      <c r="D64" s="36" t="s">
        <v>15</v>
      </c>
      <c r="E64" s="33" t="s">
        <v>16</v>
      </c>
      <c r="F64" s="2">
        <v>200</v>
      </c>
      <c r="G64" s="1" t="s">
        <v>95</v>
      </c>
      <c r="H64" s="115"/>
      <c r="I64" s="115">
        <f t="shared" si="1"/>
        <v>0</v>
      </c>
      <c r="J64" s="80"/>
      <c r="K64" s="110"/>
    </row>
    <row r="65" spans="1:11" ht="27.6" x14ac:dyDescent="0.3">
      <c r="A65" s="1" t="s">
        <v>135</v>
      </c>
      <c r="B65" s="17"/>
      <c r="C65" s="62" t="s">
        <v>136</v>
      </c>
      <c r="D65" s="36" t="s">
        <v>15</v>
      </c>
      <c r="E65" s="33" t="s">
        <v>16</v>
      </c>
      <c r="F65" s="2">
        <v>12</v>
      </c>
      <c r="G65" s="1" t="s">
        <v>25</v>
      </c>
      <c r="H65" s="115"/>
      <c r="I65" s="115">
        <f t="shared" si="1"/>
        <v>0</v>
      </c>
      <c r="J65" s="80"/>
      <c r="K65" s="110"/>
    </row>
    <row r="66" spans="1:11" ht="27.6" x14ac:dyDescent="0.3">
      <c r="A66" s="1" t="s">
        <v>137</v>
      </c>
      <c r="B66" s="17"/>
      <c r="C66" s="62" t="s">
        <v>138</v>
      </c>
      <c r="D66" s="36" t="s">
        <v>15</v>
      </c>
      <c r="E66" s="33" t="s">
        <v>16</v>
      </c>
      <c r="F66" s="2">
        <v>12</v>
      </c>
      <c r="G66" s="1" t="s">
        <v>25</v>
      </c>
      <c r="H66" s="115"/>
      <c r="I66" s="115">
        <f t="shared" si="1"/>
        <v>0</v>
      </c>
      <c r="J66" s="80"/>
      <c r="K66" s="110"/>
    </row>
    <row r="67" spans="1:11" ht="27.6" x14ac:dyDescent="0.3">
      <c r="A67" s="1" t="s">
        <v>139</v>
      </c>
      <c r="B67" s="17"/>
      <c r="C67" s="62" t="s">
        <v>140</v>
      </c>
      <c r="D67" s="36" t="s">
        <v>15</v>
      </c>
      <c r="E67" s="33" t="s">
        <v>16</v>
      </c>
      <c r="F67" s="2">
        <v>140</v>
      </c>
      <c r="G67" s="1" t="s">
        <v>25</v>
      </c>
      <c r="H67" s="115"/>
      <c r="I67" s="115">
        <f t="shared" si="1"/>
        <v>0</v>
      </c>
      <c r="J67" s="80"/>
      <c r="K67" s="110"/>
    </row>
    <row r="68" spans="1:11" ht="27.6" x14ac:dyDescent="0.3">
      <c r="A68" s="1" t="s">
        <v>141</v>
      </c>
      <c r="B68" s="17"/>
      <c r="C68" s="62" t="s">
        <v>142</v>
      </c>
      <c r="D68" s="36" t="s">
        <v>15</v>
      </c>
      <c r="E68" s="33" t="s">
        <v>16</v>
      </c>
      <c r="F68" s="2">
        <v>50</v>
      </c>
      <c r="G68" s="1" t="s">
        <v>25</v>
      </c>
      <c r="H68" s="115"/>
      <c r="I68" s="115">
        <f t="shared" si="1"/>
        <v>0</v>
      </c>
      <c r="J68" s="80"/>
      <c r="K68" s="110"/>
    </row>
    <row r="69" spans="1:11" ht="27.6" x14ac:dyDescent="0.3">
      <c r="A69" s="7" t="s">
        <v>143</v>
      </c>
      <c r="B69" s="17"/>
      <c r="C69" s="62" t="s">
        <v>144</v>
      </c>
      <c r="D69" s="36" t="s">
        <v>15</v>
      </c>
      <c r="E69" s="33" t="s">
        <v>16</v>
      </c>
      <c r="F69" s="2">
        <v>150</v>
      </c>
      <c r="G69" s="1" t="s">
        <v>25</v>
      </c>
      <c r="H69" s="115"/>
      <c r="I69" s="115">
        <f t="shared" si="1"/>
        <v>0</v>
      </c>
      <c r="J69" s="80"/>
      <c r="K69" s="110"/>
    </row>
    <row r="70" spans="1:11" ht="27.6" x14ac:dyDescent="0.3">
      <c r="A70" s="7" t="s">
        <v>145</v>
      </c>
      <c r="B70" s="17"/>
      <c r="C70" s="62" t="s">
        <v>146</v>
      </c>
      <c r="D70" s="36" t="s">
        <v>15</v>
      </c>
      <c r="E70" s="33" t="s">
        <v>16</v>
      </c>
      <c r="F70" s="2">
        <v>50</v>
      </c>
      <c r="G70" s="1" t="s">
        <v>25</v>
      </c>
      <c r="H70" s="115"/>
      <c r="I70" s="115">
        <f t="shared" si="1"/>
        <v>0</v>
      </c>
      <c r="J70" s="80"/>
      <c r="K70" s="110"/>
    </row>
    <row r="71" spans="1:11" ht="27.6" x14ac:dyDescent="0.3">
      <c r="A71" s="7" t="s">
        <v>147</v>
      </c>
      <c r="B71" s="17"/>
      <c r="C71" s="62" t="s">
        <v>148</v>
      </c>
      <c r="D71" s="36" t="s">
        <v>15</v>
      </c>
      <c r="E71" s="33" t="s">
        <v>16</v>
      </c>
      <c r="F71" s="2">
        <v>50</v>
      </c>
      <c r="G71" s="1" t="s">
        <v>25</v>
      </c>
      <c r="H71" s="115"/>
      <c r="I71" s="115">
        <f t="shared" si="1"/>
        <v>0</v>
      </c>
      <c r="J71" s="80"/>
      <c r="K71" s="110"/>
    </row>
    <row r="72" spans="1:11" ht="27.6" x14ac:dyDescent="0.3">
      <c r="A72" s="7" t="s">
        <v>149</v>
      </c>
      <c r="B72" s="17"/>
      <c r="C72" s="70" t="s">
        <v>150</v>
      </c>
      <c r="D72" s="36" t="s">
        <v>15</v>
      </c>
      <c r="E72" s="33" t="s">
        <v>16</v>
      </c>
      <c r="F72" s="10">
        <v>10</v>
      </c>
      <c r="G72" s="11" t="s">
        <v>151</v>
      </c>
      <c r="H72" s="115"/>
      <c r="I72" s="115">
        <f t="shared" si="1"/>
        <v>0</v>
      </c>
      <c r="J72" s="80"/>
      <c r="K72" s="110"/>
    </row>
    <row r="73" spans="1:11" ht="15.6" x14ac:dyDescent="0.3">
      <c r="A73" s="7" t="s">
        <v>152</v>
      </c>
      <c r="B73" s="17"/>
      <c r="C73" s="71" t="s">
        <v>153</v>
      </c>
      <c r="D73" s="36" t="s">
        <v>15</v>
      </c>
      <c r="E73" s="33" t="s">
        <v>16</v>
      </c>
      <c r="F73" s="10">
        <v>6</v>
      </c>
      <c r="G73" s="11" t="s">
        <v>151</v>
      </c>
      <c r="H73" s="115"/>
      <c r="I73" s="115">
        <f t="shared" si="1"/>
        <v>0</v>
      </c>
      <c r="J73" s="80"/>
      <c r="K73" s="110"/>
    </row>
    <row r="74" spans="1:11" ht="15.6" x14ac:dyDescent="0.3">
      <c r="A74" s="7" t="s">
        <v>154</v>
      </c>
      <c r="B74" s="17"/>
      <c r="C74" s="70" t="s">
        <v>155</v>
      </c>
      <c r="D74" s="36" t="s">
        <v>15</v>
      </c>
      <c r="E74" s="33" t="s">
        <v>16</v>
      </c>
      <c r="F74" s="10">
        <v>5</v>
      </c>
      <c r="G74" s="11" t="s">
        <v>156</v>
      </c>
      <c r="H74" s="115"/>
      <c r="I74" s="115">
        <f t="shared" si="1"/>
        <v>0</v>
      </c>
      <c r="J74" s="80"/>
      <c r="K74" s="110"/>
    </row>
    <row r="75" spans="1:11" ht="15.6" x14ac:dyDescent="0.3">
      <c r="A75" s="7" t="s">
        <v>157</v>
      </c>
      <c r="B75" s="17"/>
      <c r="C75" s="70" t="s">
        <v>158</v>
      </c>
      <c r="D75" s="36" t="s">
        <v>15</v>
      </c>
      <c r="E75" s="33" t="s">
        <v>16</v>
      </c>
      <c r="F75" s="10">
        <v>6</v>
      </c>
      <c r="G75" s="11" t="s">
        <v>159</v>
      </c>
      <c r="H75" s="115"/>
      <c r="I75" s="115">
        <f t="shared" si="1"/>
        <v>0</v>
      </c>
      <c r="J75" s="80"/>
      <c r="K75" s="110"/>
    </row>
    <row r="76" spans="1:11" ht="15.6" x14ac:dyDescent="0.3">
      <c r="A76" s="7" t="s">
        <v>160</v>
      </c>
      <c r="B76" s="17"/>
      <c r="C76" s="70" t="s">
        <v>161</v>
      </c>
      <c r="D76" s="36" t="s">
        <v>15</v>
      </c>
      <c r="E76" s="33" t="s">
        <v>16</v>
      </c>
      <c r="F76" s="10">
        <v>6</v>
      </c>
      <c r="G76" s="11" t="s">
        <v>162</v>
      </c>
      <c r="H76" s="115"/>
      <c r="I76" s="115">
        <f t="shared" si="1"/>
        <v>0</v>
      </c>
      <c r="J76" s="80"/>
      <c r="K76" s="110"/>
    </row>
    <row r="77" spans="1:11" ht="32.25" customHeight="1" x14ac:dyDescent="0.3">
      <c r="A77" s="7" t="s">
        <v>163</v>
      </c>
      <c r="B77" s="17"/>
      <c r="C77" s="70" t="s">
        <v>164</v>
      </c>
      <c r="D77" s="36" t="s">
        <v>15</v>
      </c>
      <c r="E77" s="33" t="s">
        <v>16</v>
      </c>
      <c r="F77" s="10">
        <v>6</v>
      </c>
      <c r="G77" s="11" t="s">
        <v>165</v>
      </c>
      <c r="H77" s="115"/>
      <c r="I77" s="115">
        <f t="shared" si="1"/>
        <v>0</v>
      </c>
      <c r="J77" s="80"/>
      <c r="K77" s="110"/>
    </row>
    <row r="78" spans="1:11" ht="15.6" x14ac:dyDescent="0.3">
      <c r="A78" s="7" t="s">
        <v>166</v>
      </c>
      <c r="B78" s="17"/>
      <c r="C78" s="64" t="s">
        <v>167</v>
      </c>
      <c r="D78" s="36" t="s">
        <v>15</v>
      </c>
      <c r="E78" s="33" t="s">
        <v>16</v>
      </c>
      <c r="F78" s="10">
        <v>4</v>
      </c>
      <c r="G78" s="1" t="s">
        <v>17</v>
      </c>
      <c r="H78" s="115"/>
      <c r="I78" s="115">
        <f t="shared" si="1"/>
        <v>0</v>
      </c>
      <c r="J78" s="80"/>
      <c r="K78" s="110"/>
    </row>
    <row r="79" spans="1:11" ht="15.6" x14ac:dyDescent="0.3">
      <c r="A79" s="7" t="s">
        <v>168</v>
      </c>
      <c r="B79" s="17"/>
      <c r="C79" s="72" t="s">
        <v>169</v>
      </c>
      <c r="D79" s="36" t="s">
        <v>15</v>
      </c>
      <c r="E79" s="33" t="s">
        <v>16</v>
      </c>
      <c r="F79" s="10">
        <v>5</v>
      </c>
      <c r="G79" s="1" t="s">
        <v>92</v>
      </c>
      <c r="H79" s="115"/>
      <c r="I79" s="115">
        <f t="shared" si="1"/>
        <v>0</v>
      </c>
      <c r="J79" s="80"/>
      <c r="K79" s="110"/>
    </row>
    <row r="80" spans="1:11" s="60" customFormat="1" ht="31.5" customHeight="1" x14ac:dyDescent="0.3">
      <c r="A80" s="7" t="s">
        <v>170</v>
      </c>
      <c r="B80" s="61"/>
      <c r="C80" s="70" t="s">
        <v>171</v>
      </c>
      <c r="D80" s="1" t="s">
        <v>15</v>
      </c>
      <c r="E80" s="33" t="s">
        <v>16</v>
      </c>
      <c r="F80" s="10">
        <v>5</v>
      </c>
      <c r="G80" s="1" t="s">
        <v>17</v>
      </c>
      <c r="H80" s="115"/>
      <c r="I80" s="115">
        <f t="shared" si="1"/>
        <v>0</v>
      </c>
      <c r="J80" s="80"/>
      <c r="K80" s="110"/>
    </row>
    <row r="81" spans="1:11" ht="15" customHeight="1" x14ac:dyDescent="0.3">
      <c r="A81" s="25"/>
      <c r="B81" s="99" t="s">
        <v>172</v>
      </c>
      <c r="C81" s="99"/>
      <c r="D81" s="99"/>
      <c r="E81" s="99"/>
      <c r="F81" s="99"/>
      <c r="G81" s="99"/>
      <c r="H81" s="99"/>
      <c r="I81" s="117">
        <f>SUM(I33:I80)</f>
        <v>0</v>
      </c>
      <c r="K81" s="110"/>
    </row>
    <row r="82" spans="1:11" x14ac:dyDescent="0.3">
      <c r="A82" s="8"/>
      <c r="C82" s="50"/>
      <c r="D82" s="27"/>
      <c r="F82" s="27"/>
      <c r="G82" s="27"/>
      <c r="H82" s="8"/>
    </row>
    <row r="83" spans="1:11" ht="15" customHeight="1" x14ac:dyDescent="0.3">
      <c r="A83" s="8"/>
      <c r="C83" s="101" t="s">
        <v>173</v>
      </c>
      <c r="D83" s="101"/>
      <c r="E83" s="101"/>
      <c r="F83" s="101"/>
      <c r="G83" s="101"/>
      <c r="H83" s="101"/>
    </row>
    <row r="84" spans="1:11" s="18" customFormat="1" ht="109.2" x14ac:dyDescent="0.3">
      <c r="A84" s="31" t="s">
        <v>2</v>
      </c>
      <c r="B84" s="31" t="s">
        <v>3</v>
      </c>
      <c r="C84" s="73" t="s">
        <v>4</v>
      </c>
      <c r="D84" s="76" t="s">
        <v>5</v>
      </c>
      <c r="E84" s="32" t="s">
        <v>6</v>
      </c>
      <c r="F84" s="32" t="s">
        <v>7</v>
      </c>
      <c r="G84" s="32" t="s">
        <v>8</v>
      </c>
      <c r="H84" s="32" t="s">
        <v>9</v>
      </c>
      <c r="I84" s="32" t="s">
        <v>10</v>
      </c>
      <c r="J84" s="31" t="s">
        <v>11</v>
      </c>
      <c r="K84" s="79" t="s">
        <v>12</v>
      </c>
    </row>
    <row r="85" spans="1:11" ht="27.6" x14ac:dyDescent="0.3">
      <c r="A85" s="1" t="s">
        <v>174</v>
      </c>
      <c r="B85" s="61"/>
      <c r="C85" s="62" t="s">
        <v>175</v>
      </c>
      <c r="D85" s="63" t="s">
        <v>80</v>
      </c>
      <c r="E85" s="33" t="s">
        <v>16</v>
      </c>
      <c r="F85" s="2">
        <v>50</v>
      </c>
      <c r="G85" s="2" t="s">
        <v>95</v>
      </c>
      <c r="H85" s="115"/>
      <c r="I85" s="115">
        <f t="shared" ref="I85" si="2">F85*H85</f>
        <v>0</v>
      </c>
      <c r="J85" s="80"/>
      <c r="K85" s="110">
        <v>38170</v>
      </c>
    </row>
    <row r="86" spans="1:11" ht="27.6" x14ac:dyDescent="0.3">
      <c r="A86" s="1" t="s">
        <v>176</v>
      </c>
      <c r="B86" s="61"/>
      <c r="C86" s="62" t="s">
        <v>177</v>
      </c>
      <c r="D86" s="63" t="s">
        <v>80</v>
      </c>
      <c r="E86" s="33" t="s">
        <v>16</v>
      </c>
      <c r="F86" s="2">
        <v>10</v>
      </c>
      <c r="G86" s="2" t="s">
        <v>95</v>
      </c>
      <c r="H86" s="115"/>
      <c r="I86" s="115">
        <f t="shared" ref="I86:I149" si="3">F86*H86</f>
        <v>0</v>
      </c>
      <c r="J86" s="80"/>
      <c r="K86" s="110"/>
    </row>
    <row r="87" spans="1:11" ht="27.6" x14ac:dyDescent="0.3">
      <c r="A87" s="1" t="s">
        <v>178</v>
      </c>
      <c r="B87" s="61"/>
      <c r="C87" s="42" t="s">
        <v>179</v>
      </c>
      <c r="D87" s="63" t="s">
        <v>80</v>
      </c>
      <c r="E87" s="33" t="s">
        <v>16</v>
      </c>
      <c r="F87" s="2">
        <v>12</v>
      </c>
      <c r="G87" s="2" t="s">
        <v>95</v>
      </c>
      <c r="H87" s="115"/>
      <c r="I87" s="115">
        <f t="shared" si="3"/>
        <v>0</v>
      </c>
      <c r="J87" s="80"/>
      <c r="K87" s="110"/>
    </row>
    <row r="88" spans="1:11" ht="28.2" x14ac:dyDescent="0.3">
      <c r="A88" s="1" t="s">
        <v>180</v>
      </c>
      <c r="B88" s="61"/>
      <c r="C88" s="42" t="s">
        <v>181</v>
      </c>
      <c r="D88" s="63" t="s">
        <v>80</v>
      </c>
      <c r="E88" s="33" t="s">
        <v>16</v>
      </c>
      <c r="F88" s="1">
        <v>25</v>
      </c>
      <c r="G88" s="2" t="s">
        <v>95</v>
      </c>
      <c r="H88" s="115"/>
      <c r="I88" s="115">
        <f t="shared" si="3"/>
        <v>0</v>
      </c>
      <c r="J88" s="80"/>
      <c r="K88" s="110"/>
    </row>
    <row r="89" spans="1:11" ht="28.2" x14ac:dyDescent="0.3">
      <c r="A89" s="1" t="s">
        <v>182</v>
      </c>
      <c r="B89" s="61"/>
      <c r="C89" s="42" t="s">
        <v>183</v>
      </c>
      <c r="D89" s="63" t="s">
        <v>80</v>
      </c>
      <c r="E89" s="33" t="s">
        <v>16</v>
      </c>
      <c r="F89" s="2">
        <v>10</v>
      </c>
      <c r="G89" s="2" t="s">
        <v>95</v>
      </c>
      <c r="H89" s="115"/>
      <c r="I89" s="115">
        <f t="shared" si="3"/>
        <v>0</v>
      </c>
      <c r="J89" s="80"/>
      <c r="K89" s="110"/>
    </row>
    <row r="90" spans="1:11" ht="28.2" x14ac:dyDescent="0.3">
      <c r="A90" s="1" t="s">
        <v>184</v>
      </c>
      <c r="B90" s="61"/>
      <c r="C90" s="53" t="s">
        <v>185</v>
      </c>
      <c r="D90" s="63" t="s">
        <v>80</v>
      </c>
      <c r="E90" s="33" t="s">
        <v>16</v>
      </c>
      <c r="F90" s="2">
        <v>5</v>
      </c>
      <c r="G90" s="2" t="s">
        <v>95</v>
      </c>
      <c r="H90" s="115"/>
      <c r="I90" s="115">
        <f t="shared" si="3"/>
        <v>0</v>
      </c>
      <c r="J90" s="80"/>
      <c r="K90" s="110"/>
    </row>
    <row r="91" spans="1:11" ht="15.6" x14ac:dyDescent="0.3">
      <c r="A91" s="1" t="s">
        <v>186</v>
      </c>
      <c r="B91" s="61"/>
      <c r="C91" s="42" t="s">
        <v>187</v>
      </c>
      <c r="D91" s="7" t="s">
        <v>188</v>
      </c>
      <c r="E91" s="33" t="s">
        <v>16</v>
      </c>
      <c r="F91" s="2">
        <v>110</v>
      </c>
      <c r="G91" s="2" t="s">
        <v>95</v>
      </c>
      <c r="H91" s="115"/>
      <c r="I91" s="115">
        <f t="shared" si="3"/>
        <v>0</v>
      </c>
      <c r="J91" s="80"/>
      <c r="K91" s="110"/>
    </row>
    <row r="92" spans="1:11" ht="27.6" x14ac:dyDescent="0.3">
      <c r="A92" s="1" t="s">
        <v>189</v>
      </c>
      <c r="B92" s="61"/>
      <c r="C92" s="62" t="s">
        <v>190</v>
      </c>
      <c r="D92" s="63" t="s">
        <v>80</v>
      </c>
      <c r="E92" s="33" t="s">
        <v>16</v>
      </c>
      <c r="F92" s="2">
        <v>10</v>
      </c>
      <c r="G92" s="2" t="s">
        <v>95</v>
      </c>
      <c r="H92" s="115"/>
      <c r="I92" s="115">
        <f t="shared" si="3"/>
        <v>0</v>
      </c>
      <c r="J92" s="80"/>
      <c r="K92" s="110"/>
    </row>
    <row r="93" spans="1:11" ht="42" x14ac:dyDescent="0.3">
      <c r="A93" s="1" t="s">
        <v>191</v>
      </c>
      <c r="B93" s="61"/>
      <c r="C93" s="53" t="s">
        <v>192</v>
      </c>
      <c r="D93" s="63" t="s">
        <v>80</v>
      </c>
      <c r="E93" s="33" t="s">
        <v>16</v>
      </c>
      <c r="F93" s="2">
        <v>8</v>
      </c>
      <c r="G93" s="2" t="s">
        <v>95</v>
      </c>
      <c r="H93" s="115"/>
      <c r="I93" s="115">
        <f t="shared" si="3"/>
        <v>0</v>
      </c>
      <c r="J93" s="80"/>
      <c r="K93" s="110"/>
    </row>
    <row r="94" spans="1:11" ht="27.6" x14ac:dyDescent="0.3">
      <c r="A94" s="1" t="s">
        <v>193</v>
      </c>
      <c r="B94" s="61"/>
      <c r="C94" s="64" t="s">
        <v>194</v>
      </c>
      <c r="D94" s="63" t="s">
        <v>80</v>
      </c>
      <c r="E94" s="33" t="s">
        <v>16</v>
      </c>
      <c r="F94" s="2">
        <v>15</v>
      </c>
      <c r="G94" s="2" t="s">
        <v>95</v>
      </c>
      <c r="H94" s="115"/>
      <c r="I94" s="115">
        <f t="shared" si="3"/>
        <v>0</v>
      </c>
      <c r="J94" s="80"/>
      <c r="K94" s="110"/>
    </row>
    <row r="95" spans="1:11" ht="27.6" x14ac:dyDescent="0.3">
      <c r="A95" s="1" t="s">
        <v>195</v>
      </c>
      <c r="B95" s="61"/>
      <c r="C95" s="42" t="s">
        <v>196</v>
      </c>
      <c r="D95" s="63" t="s">
        <v>80</v>
      </c>
      <c r="E95" s="33" t="s">
        <v>16</v>
      </c>
      <c r="F95" s="2">
        <v>40</v>
      </c>
      <c r="G95" s="2" t="s">
        <v>95</v>
      </c>
      <c r="H95" s="115"/>
      <c r="I95" s="115">
        <f t="shared" si="3"/>
        <v>0</v>
      </c>
      <c r="J95" s="80"/>
      <c r="K95" s="110"/>
    </row>
    <row r="96" spans="1:11" ht="28.2" x14ac:dyDescent="0.3">
      <c r="A96" s="1" t="s">
        <v>197</v>
      </c>
      <c r="B96" s="61"/>
      <c r="C96" s="42" t="s">
        <v>198</v>
      </c>
      <c r="D96" s="63" t="s">
        <v>80</v>
      </c>
      <c r="E96" s="33" t="s">
        <v>16</v>
      </c>
      <c r="F96" s="2">
        <v>4</v>
      </c>
      <c r="G96" s="2" t="s">
        <v>95</v>
      </c>
      <c r="H96" s="115"/>
      <c r="I96" s="115">
        <f t="shared" si="3"/>
        <v>0</v>
      </c>
      <c r="J96" s="80"/>
      <c r="K96" s="110"/>
    </row>
    <row r="97" spans="1:11" ht="27.6" x14ac:dyDescent="0.3">
      <c r="A97" s="1" t="s">
        <v>199</v>
      </c>
      <c r="B97" s="61"/>
      <c r="C97" s="62" t="s">
        <v>200</v>
      </c>
      <c r="D97" s="63" t="s">
        <v>80</v>
      </c>
      <c r="E97" s="33" t="s">
        <v>16</v>
      </c>
      <c r="F97" s="2">
        <v>10</v>
      </c>
      <c r="G97" s="2" t="s">
        <v>95</v>
      </c>
      <c r="H97" s="115"/>
      <c r="I97" s="115">
        <f t="shared" si="3"/>
        <v>0</v>
      </c>
      <c r="J97" s="80"/>
      <c r="K97" s="110"/>
    </row>
    <row r="98" spans="1:11" ht="27.6" x14ac:dyDescent="0.3">
      <c r="A98" s="1" t="s">
        <v>201</v>
      </c>
      <c r="B98" s="61"/>
      <c r="C98" s="62" t="s">
        <v>202</v>
      </c>
      <c r="D98" s="63" t="s">
        <v>80</v>
      </c>
      <c r="E98" s="33" t="s">
        <v>16</v>
      </c>
      <c r="F98" s="2">
        <v>10</v>
      </c>
      <c r="G98" s="2" t="s">
        <v>95</v>
      </c>
      <c r="H98" s="115"/>
      <c r="I98" s="115">
        <f t="shared" si="3"/>
        <v>0</v>
      </c>
      <c r="J98" s="80"/>
      <c r="K98" s="110"/>
    </row>
    <row r="99" spans="1:11" ht="27.6" x14ac:dyDescent="0.3">
      <c r="A99" s="1" t="s">
        <v>203</v>
      </c>
      <c r="B99" s="61"/>
      <c r="C99" s="62" t="s">
        <v>204</v>
      </c>
      <c r="D99" s="63" t="s">
        <v>80</v>
      </c>
      <c r="E99" s="33" t="s">
        <v>16</v>
      </c>
      <c r="F99" s="2">
        <v>5</v>
      </c>
      <c r="G99" s="2" t="s">
        <v>95</v>
      </c>
      <c r="H99" s="115"/>
      <c r="I99" s="115">
        <f t="shared" si="3"/>
        <v>0</v>
      </c>
      <c r="J99" s="80"/>
      <c r="K99" s="110"/>
    </row>
    <row r="100" spans="1:11" ht="27.6" x14ac:dyDescent="0.3">
      <c r="A100" s="1" t="s">
        <v>205</v>
      </c>
      <c r="B100" s="61"/>
      <c r="C100" s="62" t="s">
        <v>206</v>
      </c>
      <c r="D100" s="63" t="s">
        <v>80</v>
      </c>
      <c r="E100" s="33" t="s">
        <v>16</v>
      </c>
      <c r="F100" s="2">
        <v>5</v>
      </c>
      <c r="G100" s="2" t="s">
        <v>95</v>
      </c>
      <c r="H100" s="115"/>
      <c r="I100" s="115">
        <f t="shared" si="3"/>
        <v>0</v>
      </c>
      <c r="J100" s="80"/>
      <c r="K100" s="110"/>
    </row>
    <row r="101" spans="1:11" ht="27.6" x14ac:dyDescent="0.3">
      <c r="A101" s="1" t="s">
        <v>207</v>
      </c>
      <c r="B101" s="61"/>
      <c r="C101" s="62" t="s">
        <v>208</v>
      </c>
      <c r="D101" s="63" t="s">
        <v>80</v>
      </c>
      <c r="E101" s="33" t="s">
        <v>16</v>
      </c>
      <c r="F101" s="2">
        <v>5</v>
      </c>
      <c r="G101" s="2" t="s">
        <v>95</v>
      </c>
      <c r="H101" s="115"/>
      <c r="I101" s="115">
        <f t="shared" si="3"/>
        <v>0</v>
      </c>
      <c r="J101" s="80"/>
      <c r="K101" s="110"/>
    </row>
    <row r="102" spans="1:11" ht="27.6" x14ac:dyDescent="0.3">
      <c r="A102" s="1" t="s">
        <v>209</v>
      </c>
      <c r="B102" s="61"/>
      <c r="C102" s="62" t="s">
        <v>210</v>
      </c>
      <c r="D102" s="63" t="s">
        <v>80</v>
      </c>
      <c r="E102" s="33" t="s">
        <v>16</v>
      </c>
      <c r="F102" s="2">
        <v>5</v>
      </c>
      <c r="G102" s="2" t="s">
        <v>95</v>
      </c>
      <c r="H102" s="115"/>
      <c r="I102" s="115">
        <f t="shared" si="3"/>
        <v>0</v>
      </c>
      <c r="J102" s="80"/>
      <c r="K102" s="110"/>
    </row>
    <row r="103" spans="1:11" ht="27.6" x14ac:dyDescent="0.3">
      <c r="A103" s="1" t="s">
        <v>211</v>
      </c>
      <c r="B103" s="61"/>
      <c r="C103" s="64" t="s">
        <v>212</v>
      </c>
      <c r="D103" s="63" t="s">
        <v>80</v>
      </c>
      <c r="E103" s="33" t="s">
        <v>16</v>
      </c>
      <c r="F103" s="2">
        <v>55</v>
      </c>
      <c r="G103" s="2" t="s">
        <v>95</v>
      </c>
      <c r="H103" s="115"/>
      <c r="I103" s="115">
        <f t="shared" si="3"/>
        <v>0</v>
      </c>
      <c r="J103" s="80"/>
      <c r="K103" s="110"/>
    </row>
    <row r="104" spans="1:11" ht="27.6" x14ac:dyDescent="0.3">
      <c r="A104" s="1" t="s">
        <v>213</v>
      </c>
      <c r="B104" s="61"/>
      <c r="C104" s="62" t="s">
        <v>214</v>
      </c>
      <c r="D104" s="63" t="s">
        <v>80</v>
      </c>
      <c r="E104" s="33" t="s">
        <v>16</v>
      </c>
      <c r="F104" s="2">
        <v>6</v>
      </c>
      <c r="G104" s="2" t="s">
        <v>95</v>
      </c>
      <c r="H104" s="115"/>
      <c r="I104" s="115">
        <f t="shared" si="3"/>
        <v>0</v>
      </c>
      <c r="J104" s="80"/>
      <c r="K104" s="110"/>
    </row>
    <row r="105" spans="1:11" ht="27.6" x14ac:dyDescent="0.3">
      <c r="A105" s="1" t="s">
        <v>215</v>
      </c>
      <c r="B105" s="61"/>
      <c r="C105" s="62" t="s">
        <v>216</v>
      </c>
      <c r="D105" s="63" t="s">
        <v>80</v>
      </c>
      <c r="E105" s="33" t="s">
        <v>16</v>
      </c>
      <c r="F105" s="2">
        <v>6</v>
      </c>
      <c r="G105" s="2" t="s">
        <v>95</v>
      </c>
      <c r="H105" s="115"/>
      <c r="I105" s="115">
        <f t="shared" si="3"/>
        <v>0</v>
      </c>
      <c r="J105" s="80"/>
      <c r="K105" s="110"/>
    </row>
    <row r="106" spans="1:11" ht="27.6" x14ac:dyDescent="0.3">
      <c r="A106" s="1" t="s">
        <v>217</v>
      </c>
      <c r="B106" s="61"/>
      <c r="C106" s="62" t="s">
        <v>218</v>
      </c>
      <c r="D106" s="63" t="s">
        <v>80</v>
      </c>
      <c r="E106" s="33" t="s">
        <v>16</v>
      </c>
      <c r="F106" s="2">
        <v>6</v>
      </c>
      <c r="G106" s="2" t="s">
        <v>95</v>
      </c>
      <c r="H106" s="115"/>
      <c r="I106" s="115">
        <f t="shared" si="3"/>
        <v>0</v>
      </c>
      <c r="J106" s="80"/>
      <c r="K106" s="110"/>
    </row>
    <row r="107" spans="1:11" ht="27.6" x14ac:dyDescent="0.3">
      <c r="A107" s="1" t="s">
        <v>219</v>
      </c>
      <c r="B107" s="61"/>
      <c r="C107" s="62" t="s">
        <v>220</v>
      </c>
      <c r="D107" s="63" t="s">
        <v>80</v>
      </c>
      <c r="E107" s="33" t="s">
        <v>16</v>
      </c>
      <c r="F107" s="2">
        <v>30</v>
      </c>
      <c r="G107" s="2" t="s">
        <v>95</v>
      </c>
      <c r="H107" s="115"/>
      <c r="I107" s="115">
        <f t="shared" si="3"/>
        <v>0</v>
      </c>
      <c r="J107" s="80"/>
      <c r="K107" s="110"/>
    </row>
    <row r="108" spans="1:11" ht="27.6" x14ac:dyDescent="0.3">
      <c r="A108" s="1" t="s">
        <v>221</v>
      </c>
      <c r="B108" s="61"/>
      <c r="C108" s="62" t="s">
        <v>222</v>
      </c>
      <c r="D108" s="63" t="s">
        <v>80</v>
      </c>
      <c r="E108" s="33" t="s">
        <v>16</v>
      </c>
      <c r="F108" s="2">
        <v>6</v>
      </c>
      <c r="G108" s="2" t="s">
        <v>95</v>
      </c>
      <c r="H108" s="115"/>
      <c r="I108" s="115">
        <f t="shared" si="3"/>
        <v>0</v>
      </c>
      <c r="J108" s="80"/>
      <c r="K108" s="110"/>
    </row>
    <row r="109" spans="1:11" ht="27.6" x14ac:dyDescent="0.3">
      <c r="A109" s="1" t="s">
        <v>223</v>
      </c>
      <c r="B109" s="61"/>
      <c r="C109" s="64" t="s">
        <v>224</v>
      </c>
      <c r="D109" s="63" t="s">
        <v>80</v>
      </c>
      <c r="E109" s="33" t="s">
        <v>16</v>
      </c>
      <c r="F109" s="2">
        <v>6</v>
      </c>
      <c r="G109" s="2" t="s">
        <v>95</v>
      </c>
      <c r="H109" s="115"/>
      <c r="I109" s="115">
        <f t="shared" si="3"/>
        <v>0</v>
      </c>
      <c r="J109" s="80"/>
      <c r="K109" s="110"/>
    </row>
    <row r="110" spans="1:11" ht="27.6" x14ac:dyDescent="0.3">
      <c r="A110" s="1" t="s">
        <v>225</v>
      </c>
      <c r="B110" s="61"/>
      <c r="C110" s="64" t="s">
        <v>226</v>
      </c>
      <c r="D110" s="63" t="s">
        <v>80</v>
      </c>
      <c r="E110" s="33" t="s">
        <v>16</v>
      </c>
      <c r="F110" s="2">
        <v>6</v>
      </c>
      <c r="G110" s="2" t="s">
        <v>95</v>
      </c>
      <c r="H110" s="115"/>
      <c r="I110" s="115">
        <f t="shared" si="3"/>
        <v>0</v>
      </c>
      <c r="J110" s="80"/>
      <c r="K110" s="110"/>
    </row>
    <row r="111" spans="1:11" ht="27.6" x14ac:dyDescent="0.3">
      <c r="A111" s="1" t="s">
        <v>227</v>
      </c>
      <c r="B111" s="61"/>
      <c r="C111" s="64" t="s">
        <v>228</v>
      </c>
      <c r="D111" s="63" t="s">
        <v>80</v>
      </c>
      <c r="E111" s="33" t="s">
        <v>16</v>
      </c>
      <c r="F111" s="2">
        <v>6</v>
      </c>
      <c r="G111" s="2" t="s">
        <v>95</v>
      </c>
      <c r="H111" s="115"/>
      <c r="I111" s="115">
        <f t="shared" si="3"/>
        <v>0</v>
      </c>
      <c r="J111" s="80"/>
      <c r="K111" s="110"/>
    </row>
    <row r="112" spans="1:11" ht="27.6" x14ac:dyDescent="0.3">
      <c r="A112" s="1" t="s">
        <v>229</v>
      </c>
      <c r="B112" s="61"/>
      <c r="C112" s="64" t="s">
        <v>230</v>
      </c>
      <c r="D112" s="63" t="s">
        <v>80</v>
      </c>
      <c r="E112" s="33" t="s">
        <v>16</v>
      </c>
      <c r="F112" s="2">
        <v>6</v>
      </c>
      <c r="G112" s="2" t="s">
        <v>95</v>
      </c>
      <c r="H112" s="115"/>
      <c r="I112" s="115">
        <f t="shared" si="3"/>
        <v>0</v>
      </c>
      <c r="J112" s="80"/>
      <c r="K112" s="110"/>
    </row>
    <row r="113" spans="1:11" ht="27.6" x14ac:dyDescent="0.3">
      <c r="A113" s="1" t="s">
        <v>231</v>
      </c>
      <c r="B113" s="61"/>
      <c r="C113" s="64" t="s">
        <v>232</v>
      </c>
      <c r="D113" s="63" t="s">
        <v>80</v>
      </c>
      <c r="E113" s="33" t="s">
        <v>16</v>
      </c>
      <c r="F113" s="2">
        <v>6</v>
      </c>
      <c r="G113" s="2" t="s">
        <v>95</v>
      </c>
      <c r="H113" s="115"/>
      <c r="I113" s="115">
        <f t="shared" si="3"/>
        <v>0</v>
      </c>
      <c r="J113" s="80"/>
      <c r="K113" s="110"/>
    </row>
    <row r="114" spans="1:11" ht="27.6" x14ac:dyDescent="0.3">
      <c r="A114" s="1" t="s">
        <v>233</v>
      </c>
      <c r="B114" s="61"/>
      <c r="C114" s="64" t="s">
        <v>234</v>
      </c>
      <c r="D114" s="63" t="s">
        <v>80</v>
      </c>
      <c r="E114" s="33" t="s">
        <v>16</v>
      </c>
      <c r="F114" s="2">
        <v>6</v>
      </c>
      <c r="G114" s="2" t="s">
        <v>95</v>
      </c>
      <c r="H114" s="115"/>
      <c r="I114" s="115">
        <f t="shared" si="3"/>
        <v>0</v>
      </c>
      <c r="J114" s="80"/>
      <c r="K114" s="110"/>
    </row>
    <row r="115" spans="1:11" ht="27.6" x14ac:dyDescent="0.3">
      <c r="A115" s="1" t="s">
        <v>235</v>
      </c>
      <c r="B115" s="61"/>
      <c r="C115" s="64" t="s">
        <v>236</v>
      </c>
      <c r="D115" s="63" t="s">
        <v>80</v>
      </c>
      <c r="E115" s="33" t="s">
        <v>16</v>
      </c>
      <c r="F115" s="2">
        <v>6</v>
      </c>
      <c r="G115" s="2" t="s">
        <v>95</v>
      </c>
      <c r="H115" s="115"/>
      <c r="I115" s="115">
        <f t="shared" si="3"/>
        <v>0</v>
      </c>
      <c r="J115" s="80"/>
      <c r="K115" s="110"/>
    </row>
    <row r="116" spans="1:11" ht="27.6" x14ac:dyDescent="0.3">
      <c r="A116" s="1" t="s">
        <v>237</v>
      </c>
      <c r="B116" s="61"/>
      <c r="C116" s="64" t="s">
        <v>238</v>
      </c>
      <c r="D116" s="63" t="s">
        <v>80</v>
      </c>
      <c r="E116" s="33" t="s">
        <v>16</v>
      </c>
      <c r="F116" s="2">
        <v>6</v>
      </c>
      <c r="G116" s="2" t="s">
        <v>95</v>
      </c>
      <c r="H116" s="115"/>
      <c r="I116" s="115">
        <f t="shared" si="3"/>
        <v>0</v>
      </c>
      <c r="J116" s="80"/>
      <c r="K116" s="110"/>
    </row>
    <row r="117" spans="1:11" ht="27.6" x14ac:dyDescent="0.3">
      <c r="A117" s="1" t="s">
        <v>239</v>
      </c>
      <c r="B117" s="61"/>
      <c r="C117" s="64" t="s">
        <v>240</v>
      </c>
      <c r="D117" s="63" t="s">
        <v>80</v>
      </c>
      <c r="E117" s="33" t="s">
        <v>16</v>
      </c>
      <c r="F117" s="2">
        <v>6</v>
      </c>
      <c r="G117" s="2" t="s">
        <v>95</v>
      </c>
      <c r="H117" s="115"/>
      <c r="I117" s="115">
        <f t="shared" si="3"/>
        <v>0</v>
      </c>
      <c r="J117" s="80"/>
      <c r="K117" s="110"/>
    </row>
    <row r="118" spans="1:11" ht="27.6" x14ac:dyDescent="0.3">
      <c r="A118" s="1" t="s">
        <v>241</v>
      </c>
      <c r="B118" s="61"/>
      <c r="C118" s="64" t="s">
        <v>242</v>
      </c>
      <c r="D118" s="63" t="s">
        <v>80</v>
      </c>
      <c r="E118" s="33" t="s">
        <v>16</v>
      </c>
      <c r="F118" s="2">
        <v>6</v>
      </c>
      <c r="G118" s="2" t="s">
        <v>95</v>
      </c>
      <c r="H118" s="115"/>
      <c r="I118" s="115">
        <f t="shared" si="3"/>
        <v>0</v>
      </c>
      <c r="J118" s="80"/>
      <c r="K118" s="110"/>
    </row>
    <row r="119" spans="1:11" ht="27.6" x14ac:dyDescent="0.3">
      <c r="A119" s="1" t="s">
        <v>243</v>
      </c>
      <c r="B119" s="61"/>
      <c r="C119" s="64" t="s">
        <v>244</v>
      </c>
      <c r="D119" s="63" t="s">
        <v>80</v>
      </c>
      <c r="E119" s="33" t="s">
        <v>16</v>
      </c>
      <c r="F119" s="2">
        <v>10</v>
      </c>
      <c r="G119" s="2" t="s">
        <v>95</v>
      </c>
      <c r="H119" s="115"/>
      <c r="I119" s="115">
        <f t="shared" si="3"/>
        <v>0</v>
      </c>
      <c r="J119" s="80"/>
      <c r="K119" s="110"/>
    </row>
    <row r="120" spans="1:11" ht="15.6" x14ac:dyDescent="0.3">
      <c r="A120" s="1" t="s">
        <v>245</v>
      </c>
      <c r="B120" s="61"/>
      <c r="C120" s="64" t="s">
        <v>246</v>
      </c>
      <c r="D120" s="2" t="s">
        <v>15</v>
      </c>
      <c r="E120" s="33" t="s">
        <v>16</v>
      </c>
      <c r="F120" s="2">
        <v>6</v>
      </c>
      <c r="G120" s="2" t="s">
        <v>95</v>
      </c>
      <c r="H120" s="115"/>
      <c r="I120" s="115">
        <f t="shared" si="3"/>
        <v>0</v>
      </c>
      <c r="J120" s="80"/>
      <c r="K120" s="110"/>
    </row>
    <row r="121" spans="1:11" ht="27.6" x14ac:dyDescent="0.3">
      <c r="A121" s="1" t="s">
        <v>247</v>
      </c>
      <c r="B121" s="61"/>
      <c r="C121" s="64" t="s">
        <v>248</v>
      </c>
      <c r="D121" s="63" t="s">
        <v>80</v>
      </c>
      <c r="E121" s="33" t="s">
        <v>16</v>
      </c>
      <c r="F121" s="2">
        <v>10</v>
      </c>
      <c r="G121" s="2" t="s">
        <v>95</v>
      </c>
      <c r="H121" s="115"/>
      <c r="I121" s="115">
        <f t="shared" si="3"/>
        <v>0</v>
      </c>
      <c r="J121" s="80"/>
      <c r="K121" s="110"/>
    </row>
    <row r="122" spans="1:11" ht="15.6" x14ac:dyDescent="0.3">
      <c r="A122" s="1" t="s">
        <v>249</v>
      </c>
      <c r="B122" s="61"/>
      <c r="C122" s="64" t="s">
        <v>250</v>
      </c>
      <c r="D122" s="2" t="s">
        <v>15</v>
      </c>
      <c r="E122" s="33" t="s">
        <v>16</v>
      </c>
      <c r="F122" s="2">
        <v>10</v>
      </c>
      <c r="G122" s="2" t="s">
        <v>95</v>
      </c>
      <c r="H122" s="115"/>
      <c r="I122" s="115">
        <f t="shared" si="3"/>
        <v>0</v>
      </c>
      <c r="J122" s="80"/>
      <c r="K122" s="110"/>
    </row>
    <row r="123" spans="1:11" ht="15.6" x14ac:dyDescent="0.3">
      <c r="A123" s="1" t="s">
        <v>251</v>
      </c>
      <c r="B123" s="61"/>
      <c r="C123" s="62" t="s">
        <v>252</v>
      </c>
      <c r="D123" s="2" t="s">
        <v>15</v>
      </c>
      <c r="E123" s="33" t="s">
        <v>16</v>
      </c>
      <c r="F123" s="2">
        <v>6</v>
      </c>
      <c r="G123" s="2" t="s">
        <v>95</v>
      </c>
      <c r="H123" s="115"/>
      <c r="I123" s="115">
        <f t="shared" si="3"/>
        <v>0</v>
      </c>
      <c r="J123" s="80"/>
      <c r="K123" s="110"/>
    </row>
    <row r="124" spans="1:11" ht="15.6" x14ac:dyDescent="0.3">
      <c r="A124" s="1" t="s">
        <v>253</v>
      </c>
      <c r="B124" s="61"/>
      <c r="C124" s="62" t="s">
        <v>254</v>
      </c>
      <c r="D124" s="2" t="s">
        <v>15</v>
      </c>
      <c r="E124" s="33" t="s">
        <v>16</v>
      </c>
      <c r="F124" s="2">
        <v>18</v>
      </c>
      <c r="G124" s="1" t="s">
        <v>255</v>
      </c>
      <c r="H124" s="115"/>
      <c r="I124" s="115">
        <f t="shared" si="3"/>
        <v>0</v>
      </c>
      <c r="J124" s="80"/>
      <c r="K124" s="110"/>
    </row>
    <row r="125" spans="1:11" ht="27.6" x14ac:dyDescent="0.3">
      <c r="A125" s="1" t="s">
        <v>256</v>
      </c>
      <c r="B125" s="61"/>
      <c r="C125" s="62" t="s">
        <v>257</v>
      </c>
      <c r="D125" s="2" t="s">
        <v>15</v>
      </c>
      <c r="E125" s="33" t="s">
        <v>16</v>
      </c>
      <c r="F125" s="2">
        <v>20</v>
      </c>
      <c r="G125" s="1" t="s">
        <v>17</v>
      </c>
      <c r="H125" s="115"/>
      <c r="I125" s="115">
        <f t="shared" si="3"/>
        <v>0</v>
      </c>
      <c r="J125" s="80"/>
      <c r="K125" s="110"/>
    </row>
    <row r="126" spans="1:11" ht="28.2" x14ac:dyDescent="0.3">
      <c r="A126" s="1" t="s">
        <v>258</v>
      </c>
      <c r="B126" s="61"/>
      <c r="C126" s="42" t="s">
        <v>259</v>
      </c>
      <c r="D126" s="63" t="s">
        <v>80</v>
      </c>
      <c r="E126" s="33" t="s">
        <v>16</v>
      </c>
      <c r="F126" s="2">
        <v>6</v>
      </c>
      <c r="G126" s="1" t="s">
        <v>124</v>
      </c>
      <c r="H126" s="115"/>
      <c r="I126" s="115">
        <f t="shared" si="3"/>
        <v>0</v>
      </c>
      <c r="J126" s="80"/>
      <c r="K126" s="110"/>
    </row>
    <row r="127" spans="1:11" ht="28.2" x14ac:dyDescent="0.3">
      <c r="A127" s="1" t="s">
        <v>260</v>
      </c>
      <c r="B127" s="61"/>
      <c r="C127" s="42" t="s">
        <v>261</v>
      </c>
      <c r="D127" s="2" t="s">
        <v>15</v>
      </c>
      <c r="E127" s="33" t="s">
        <v>16</v>
      </c>
      <c r="F127" s="2">
        <v>70</v>
      </c>
      <c r="G127" s="1" t="s">
        <v>17</v>
      </c>
      <c r="H127" s="115"/>
      <c r="I127" s="115">
        <f t="shared" si="3"/>
        <v>0</v>
      </c>
      <c r="J127" s="80"/>
      <c r="K127" s="110"/>
    </row>
    <row r="128" spans="1:11" ht="28.2" x14ac:dyDescent="0.3">
      <c r="A128" s="1" t="s">
        <v>262</v>
      </c>
      <c r="B128" s="61"/>
      <c r="C128" s="42" t="s">
        <v>263</v>
      </c>
      <c r="D128" s="63" t="s">
        <v>264</v>
      </c>
      <c r="E128" s="33" t="s">
        <v>16</v>
      </c>
      <c r="F128" s="2">
        <v>4</v>
      </c>
      <c r="G128" s="1" t="s">
        <v>17</v>
      </c>
      <c r="H128" s="115"/>
      <c r="I128" s="115">
        <f t="shared" si="3"/>
        <v>0</v>
      </c>
      <c r="J128" s="80"/>
      <c r="K128" s="110"/>
    </row>
    <row r="129" spans="1:11" ht="27.6" x14ac:dyDescent="0.3">
      <c r="A129" s="1" t="s">
        <v>265</v>
      </c>
      <c r="B129" s="61"/>
      <c r="C129" s="62" t="s">
        <v>266</v>
      </c>
      <c r="D129" s="63" t="s">
        <v>267</v>
      </c>
      <c r="E129" s="33" t="s">
        <v>16</v>
      </c>
      <c r="F129" s="2">
        <v>4</v>
      </c>
      <c r="G129" s="2" t="s">
        <v>95</v>
      </c>
      <c r="H129" s="115"/>
      <c r="I129" s="115">
        <f t="shared" si="3"/>
        <v>0</v>
      </c>
      <c r="J129" s="80"/>
      <c r="K129" s="110"/>
    </row>
    <row r="130" spans="1:11" ht="15.6" x14ac:dyDescent="0.3">
      <c r="A130" s="1" t="s">
        <v>268</v>
      </c>
      <c r="B130" s="61"/>
      <c r="C130" s="42" t="s">
        <v>269</v>
      </c>
      <c r="D130" s="1" t="s">
        <v>270</v>
      </c>
      <c r="E130" s="33" t="s">
        <v>16</v>
      </c>
      <c r="F130" s="2">
        <v>5</v>
      </c>
      <c r="G130" s="1" t="s">
        <v>17</v>
      </c>
      <c r="H130" s="115"/>
      <c r="I130" s="115">
        <f t="shared" si="3"/>
        <v>0</v>
      </c>
      <c r="J130" s="80"/>
      <c r="K130" s="110"/>
    </row>
    <row r="131" spans="1:11" ht="15.6" x14ac:dyDescent="0.3">
      <c r="A131" s="1" t="s">
        <v>271</v>
      </c>
      <c r="B131" s="61"/>
      <c r="C131" s="42" t="s">
        <v>272</v>
      </c>
      <c r="D131" s="1" t="s">
        <v>273</v>
      </c>
      <c r="E131" s="33" t="s">
        <v>16</v>
      </c>
      <c r="F131" s="2">
        <v>5</v>
      </c>
      <c r="G131" s="1" t="s">
        <v>17</v>
      </c>
      <c r="H131" s="115"/>
      <c r="I131" s="115">
        <f t="shared" si="3"/>
        <v>0</v>
      </c>
      <c r="J131" s="80"/>
      <c r="K131" s="110"/>
    </row>
    <row r="132" spans="1:11" ht="15.6" x14ac:dyDescent="0.3">
      <c r="A132" s="1" t="s">
        <v>274</v>
      </c>
      <c r="B132" s="61"/>
      <c r="C132" s="42" t="s">
        <v>275</v>
      </c>
      <c r="D132" s="1" t="s">
        <v>15</v>
      </c>
      <c r="E132" s="33" t="s">
        <v>16</v>
      </c>
      <c r="F132" s="21">
        <v>100</v>
      </c>
      <c r="G132" s="1" t="s">
        <v>17</v>
      </c>
      <c r="H132" s="115"/>
      <c r="I132" s="115">
        <f t="shared" si="3"/>
        <v>0</v>
      </c>
      <c r="J132" s="80"/>
      <c r="K132" s="110"/>
    </row>
    <row r="133" spans="1:11" ht="28.2" x14ac:dyDescent="0.3">
      <c r="A133" s="1" t="s">
        <v>276</v>
      </c>
      <c r="B133" s="61"/>
      <c r="C133" s="42" t="s">
        <v>277</v>
      </c>
      <c r="D133" s="63" t="s">
        <v>278</v>
      </c>
      <c r="E133" s="33" t="s">
        <v>16</v>
      </c>
      <c r="F133" s="2">
        <v>3</v>
      </c>
      <c r="G133" s="2" t="s">
        <v>95</v>
      </c>
      <c r="H133" s="115"/>
      <c r="I133" s="115">
        <f t="shared" si="3"/>
        <v>0</v>
      </c>
      <c r="J133" s="80"/>
      <c r="K133" s="110"/>
    </row>
    <row r="134" spans="1:11" ht="15.6" x14ac:dyDescent="0.3">
      <c r="A134" s="1" t="s">
        <v>279</v>
      </c>
      <c r="B134" s="61"/>
      <c r="C134" s="42" t="s">
        <v>280</v>
      </c>
      <c r="D134" s="7" t="s">
        <v>281</v>
      </c>
      <c r="E134" s="33" t="s">
        <v>16</v>
      </c>
      <c r="F134" s="2">
        <v>6</v>
      </c>
      <c r="G134" s="2" t="s">
        <v>22</v>
      </c>
      <c r="H134" s="115"/>
      <c r="I134" s="115">
        <f t="shared" si="3"/>
        <v>0</v>
      </c>
      <c r="J134" s="80"/>
      <c r="K134" s="110"/>
    </row>
    <row r="135" spans="1:11" ht="15.6" x14ac:dyDescent="0.3">
      <c r="A135" s="1" t="s">
        <v>282</v>
      </c>
      <c r="B135" s="61"/>
      <c r="C135" s="42" t="s">
        <v>283</v>
      </c>
      <c r="D135" s="7" t="s">
        <v>281</v>
      </c>
      <c r="E135" s="33" t="s">
        <v>16</v>
      </c>
      <c r="F135" s="2">
        <v>6</v>
      </c>
      <c r="G135" s="2" t="s">
        <v>22</v>
      </c>
      <c r="H135" s="115"/>
      <c r="I135" s="115">
        <f t="shared" si="3"/>
        <v>0</v>
      </c>
      <c r="J135" s="80"/>
      <c r="K135" s="110"/>
    </row>
    <row r="136" spans="1:11" ht="15.6" x14ac:dyDescent="0.3">
      <c r="A136" s="1" t="s">
        <v>284</v>
      </c>
      <c r="B136" s="61"/>
      <c r="C136" s="42" t="s">
        <v>285</v>
      </c>
      <c r="D136" s="7" t="s">
        <v>281</v>
      </c>
      <c r="E136" s="33" t="s">
        <v>16</v>
      </c>
      <c r="F136" s="2">
        <v>6</v>
      </c>
      <c r="G136" s="2" t="s">
        <v>22</v>
      </c>
      <c r="H136" s="115"/>
      <c r="I136" s="115">
        <f t="shared" si="3"/>
        <v>0</v>
      </c>
      <c r="J136" s="80"/>
      <c r="K136" s="110"/>
    </row>
    <row r="137" spans="1:11" ht="15.6" x14ac:dyDescent="0.3">
      <c r="A137" s="1" t="s">
        <v>286</v>
      </c>
      <c r="B137" s="61"/>
      <c r="C137" s="53" t="s">
        <v>287</v>
      </c>
      <c r="D137" s="7" t="s">
        <v>281</v>
      </c>
      <c r="E137" s="33" t="s">
        <v>16</v>
      </c>
      <c r="F137" s="2">
        <v>4</v>
      </c>
      <c r="G137" s="2" t="s">
        <v>95</v>
      </c>
      <c r="H137" s="115"/>
      <c r="I137" s="115">
        <f t="shared" si="3"/>
        <v>0</v>
      </c>
      <c r="J137" s="80"/>
      <c r="K137" s="110"/>
    </row>
    <row r="138" spans="1:11" ht="42" x14ac:dyDescent="0.3">
      <c r="A138" s="1" t="s">
        <v>288</v>
      </c>
      <c r="B138" s="61"/>
      <c r="C138" s="42" t="s">
        <v>289</v>
      </c>
      <c r="D138" s="2" t="s">
        <v>15</v>
      </c>
      <c r="E138" s="33" t="s">
        <v>16</v>
      </c>
      <c r="F138" s="2">
        <v>10</v>
      </c>
      <c r="G138" s="2" t="s">
        <v>95</v>
      </c>
      <c r="H138" s="115"/>
      <c r="I138" s="115">
        <f t="shared" si="3"/>
        <v>0</v>
      </c>
      <c r="J138" s="80"/>
      <c r="K138" s="110"/>
    </row>
    <row r="139" spans="1:11" ht="15.6" x14ac:dyDescent="0.3">
      <c r="A139" s="1" t="s">
        <v>290</v>
      </c>
      <c r="B139" s="61"/>
      <c r="C139" s="42" t="s">
        <v>291</v>
      </c>
      <c r="D139" s="7" t="s">
        <v>188</v>
      </c>
      <c r="E139" s="33" t="s">
        <v>16</v>
      </c>
      <c r="F139" s="2">
        <v>60</v>
      </c>
      <c r="G139" s="1" t="s">
        <v>17</v>
      </c>
      <c r="H139" s="115"/>
      <c r="I139" s="115">
        <f t="shared" si="3"/>
        <v>0</v>
      </c>
      <c r="J139" s="80"/>
      <c r="K139" s="110"/>
    </row>
    <row r="140" spans="1:11" ht="15.6" x14ac:dyDescent="0.3">
      <c r="A140" s="7" t="s">
        <v>292</v>
      </c>
      <c r="B140" s="61"/>
      <c r="C140" s="42" t="s">
        <v>293</v>
      </c>
      <c r="D140" s="7" t="s">
        <v>294</v>
      </c>
      <c r="E140" s="33" t="s">
        <v>16</v>
      </c>
      <c r="F140" s="2">
        <v>30</v>
      </c>
      <c r="G140" s="1" t="s">
        <v>17</v>
      </c>
      <c r="H140" s="115"/>
      <c r="I140" s="115">
        <f t="shared" si="3"/>
        <v>0</v>
      </c>
      <c r="J140" s="80"/>
      <c r="K140" s="110"/>
    </row>
    <row r="141" spans="1:11" ht="15.6" x14ac:dyDescent="0.3">
      <c r="A141" s="7" t="s">
        <v>295</v>
      </c>
      <c r="B141" s="61"/>
      <c r="C141" s="42" t="s">
        <v>296</v>
      </c>
      <c r="D141" s="2" t="s">
        <v>15</v>
      </c>
      <c r="E141" s="33" t="s">
        <v>16</v>
      </c>
      <c r="F141" s="2">
        <v>10</v>
      </c>
      <c r="G141" s="1" t="s">
        <v>17</v>
      </c>
      <c r="H141" s="115"/>
      <c r="I141" s="115">
        <f t="shared" si="3"/>
        <v>0</v>
      </c>
      <c r="J141" s="80"/>
      <c r="K141" s="110"/>
    </row>
    <row r="142" spans="1:11" ht="15.6" x14ac:dyDescent="0.3">
      <c r="A142" s="7" t="s">
        <v>297</v>
      </c>
      <c r="B142" s="61"/>
      <c r="C142" s="42" t="s">
        <v>298</v>
      </c>
      <c r="D142" s="2" t="s">
        <v>15</v>
      </c>
      <c r="E142" s="33" t="s">
        <v>16</v>
      </c>
      <c r="F142" s="2">
        <v>150</v>
      </c>
      <c r="G142" s="1" t="s">
        <v>95</v>
      </c>
      <c r="H142" s="115"/>
      <c r="I142" s="115">
        <f t="shared" si="3"/>
        <v>0</v>
      </c>
      <c r="J142" s="80"/>
      <c r="K142" s="110"/>
    </row>
    <row r="143" spans="1:11" ht="42" x14ac:dyDescent="0.3">
      <c r="A143" s="7" t="s">
        <v>299</v>
      </c>
      <c r="B143" s="61"/>
      <c r="C143" s="42" t="s">
        <v>300</v>
      </c>
      <c r="D143" s="2" t="s">
        <v>15</v>
      </c>
      <c r="E143" s="33" t="s">
        <v>16</v>
      </c>
      <c r="F143" s="2">
        <v>50</v>
      </c>
      <c r="G143" s="2" t="s">
        <v>22</v>
      </c>
      <c r="H143" s="115"/>
      <c r="I143" s="115">
        <f t="shared" si="3"/>
        <v>0</v>
      </c>
      <c r="J143" s="80"/>
      <c r="K143" s="110"/>
    </row>
    <row r="144" spans="1:11" ht="55.8" x14ac:dyDescent="0.3">
      <c r="A144" s="1" t="s">
        <v>301</v>
      </c>
      <c r="B144" s="61"/>
      <c r="C144" s="42" t="s">
        <v>302</v>
      </c>
      <c r="D144" s="2" t="s">
        <v>15</v>
      </c>
      <c r="E144" s="33" t="s">
        <v>16</v>
      </c>
      <c r="F144" s="2">
        <v>50</v>
      </c>
      <c r="G144" s="2" t="s">
        <v>22</v>
      </c>
      <c r="H144" s="115"/>
      <c r="I144" s="115">
        <f t="shared" si="3"/>
        <v>0</v>
      </c>
      <c r="J144" s="80"/>
      <c r="K144" s="110"/>
    </row>
    <row r="145" spans="1:11" ht="28.2" x14ac:dyDescent="0.3">
      <c r="A145" s="1" t="s">
        <v>303</v>
      </c>
      <c r="B145" s="61"/>
      <c r="C145" s="42" t="s">
        <v>304</v>
      </c>
      <c r="D145" s="2" t="s">
        <v>15</v>
      </c>
      <c r="E145" s="33" t="s">
        <v>16</v>
      </c>
      <c r="F145" s="2">
        <v>20</v>
      </c>
      <c r="G145" s="2" t="s">
        <v>255</v>
      </c>
      <c r="H145" s="115"/>
      <c r="I145" s="115">
        <f t="shared" si="3"/>
        <v>0</v>
      </c>
      <c r="J145" s="80"/>
      <c r="K145" s="110"/>
    </row>
    <row r="146" spans="1:11" ht="28.2" x14ac:dyDescent="0.3">
      <c r="A146" s="1" t="s">
        <v>305</v>
      </c>
      <c r="B146" s="61"/>
      <c r="C146" s="42" t="s">
        <v>306</v>
      </c>
      <c r="D146" s="2" t="s">
        <v>15</v>
      </c>
      <c r="E146" s="33" t="s">
        <v>16</v>
      </c>
      <c r="F146" s="2">
        <v>40</v>
      </c>
      <c r="G146" s="1" t="s">
        <v>307</v>
      </c>
      <c r="H146" s="115"/>
      <c r="I146" s="115">
        <f t="shared" si="3"/>
        <v>0</v>
      </c>
      <c r="J146" s="80"/>
      <c r="K146" s="110"/>
    </row>
    <row r="147" spans="1:11" ht="28.2" x14ac:dyDescent="0.3">
      <c r="A147" s="1" t="s">
        <v>308</v>
      </c>
      <c r="B147" s="61"/>
      <c r="C147" s="42" t="s">
        <v>309</v>
      </c>
      <c r="D147" s="2" t="s">
        <v>15</v>
      </c>
      <c r="E147" s="33" t="s">
        <v>16</v>
      </c>
      <c r="F147" s="2">
        <v>2</v>
      </c>
      <c r="G147" s="2" t="s">
        <v>22</v>
      </c>
      <c r="H147" s="115"/>
      <c r="I147" s="115">
        <f t="shared" si="3"/>
        <v>0</v>
      </c>
      <c r="J147" s="80"/>
      <c r="K147" s="110"/>
    </row>
    <row r="148" spans="1:11" ht="27.6" x14ac:dyDescent="0.3">
      <c r="A148" s="1" t="s">
        <v>310</v>
      </c>
      <c r="B148" s="61"/>
      <c r="C148" s="62" t="s">
        <v>311</v>
      </c>
      <c r="D148" s="2" t="s">
        <v>15</v>
      </c>
      <c r="E148" s="33" t="s">
        <v>16</v>
      </c>
      <c r="F148" s="2">
        <v>30</v>
      </c>
      <c r="G148" s="2" t="s">
        <v>22</v>
      </c>
      <c r="H148" s="115"/>
      <c r="I148" s="115">
        <f t="shared" si="3"/>
        <v>0</v>
      </c>
      <c r="J148" s="80"/>
      <c r="K148" s="110"/>
    </row>
    <row r="149" spans="1:11" ht="15.6" x14ac:dyDescent="0.3">
      <c r="A149" s="1" t="s">
        <v>312</v>
      </c>
      <c r="B149" s="61"/>
      <c r="C149" s="62" t="s">
        <v>313</v>
      </c>
      <c r="D149" s="2" t="s">
        <v>15</v>
      </c>
      <c r="E149" s="33" t="s">
        <v>16</v>
      </c>
      <c r="F149" s="2">
        <v>6</v>
      </c>
      <c r="G149" s="2" t="s">
        <v>17</v>
      </c>
      <c r="H149" s="115"/>
      <c r="I149" s="115">
        <f t="shared" si="3"/>
        <v>0</v>
      </c>
      <c r="J149" s="80"/>
      <c r="K149" s="110"/>
    </row>
    <row r="150" spans="1:11" ht="15.6" x14ac:dyDescent="0.3">
      <c r="A150" s="1" t="s">
        <v>314</v>
      </c>
      <c r="B150" s="61"/>
      <c r="C150" s="62" t="s">
        <v>315</v>
      </c>
      <c r="D150" s="2" t="s">
        <v>15</v>
      </c>
      <c r="E150" s="33" t="s">
        <v>16</v>
      </c>
      <c r="F150" s="2">
        <v>6</v>
      </c>
      <c r="G150" s="2" t="s">
        <v>17</v>
      </c>
      <c r="H150" s="115"/>
      <c r="I150" s="115">
        <f t="shared" ref="I150:I192" si="4">F150*H150</f>
        <v>0</v>
      </c>
      <c r="J150" s="80"/>
      <c r="K150" s="110"/>
    </row>
    <row r="151" spans="1:11" ht="15.6" x14ac:dyDescent="0.3">
      <c r="A151" s="1" t="s">
        <v>316</v>
      </c>
      <c r="B151" s="61"/>
      <c r="C151" s="62" t="s">
        <v>317</v>
      </c>
      <c r="D151" s="2" t="s">
        <v>15</v>
      </c>
      <c r="E151" s="33" t="s">
        <v>16</v>
      </c>
      <c r="F151" s="2">
        <v>6</v>
      </c>
      <c r="G151" s="1"/>
      <c r="H151" s="115"/>
      <c r="I151" s="115">
        <f t="shared" si="4"/>
        <v>0</v>
      </c>
      <c r="J151" s="80"/>
      <c r="K151" s="110"/>
    </row>
    <row r="152" spans="1:11" ht="15.6" x14ac:dyDescent="0.3">
      <c r="A152" s="1" t="s">
        <v>318</v>
      </c>
      <c r="B152" s="61"/>
      <c r="C152" s="62" t="s">
        <v>319</v>
      </c>
      <c r="D152" s="2" t="s">
        <v>15</v>
      </c>
      <c r="E152" s="33" t="s">
        <v>16</v>
      </c>
      <c r="F152" s="1">
        <v>12</v>
      </c>
      <c r="G152" s="1" t="s">
        <v>320</v>
      </c>
      <c r="H152" s="115"/>
      <c r="I152" s="115">
        <f t="shared" si="4"/>
        <v>0</v>
      </c>
      <c r="J152" s="80"/>
      <c r="K152" s="110"/>
    </row>
    <row r="153" spans="1:11" ht="41.4" x14ac:dyDescent="0.3">
      <c r="A153" s="1" t="s">
        <v>321</v>
      </c>
      <c r="B153" s="61"/>
      <c r="C153" s="62" t="s">
        <v>322</v>
      </c>
      <c r="D153" s="1" t="s">
        <v>323</v>
      </c>
      <c r="E153" s="33" t="s">
        <v>16</v>
      </c>
      <c r="F153" s="2">
        <v>12</v>
      </c>
      <c r="G153" s="1" t="s">
        <v>17</v>
      </c>
      <c r="H153" s="115"/>
      <c r="I153" s="115">
        <f t="shared" si="4"/>
        <v>0</v>
      </c>
      <c r="J153" s="80"/>
      <c r="K153" s="110"/>
    </row>
    <row r="154" spans="1:11" ht="27.6" x14ac:dyDescent="0.3">
      <c r="A154" s="1" t="s">
        <v>324</v>
      </c>
      <c r="B154" s="61"/>
      <c r="C154" s="62" t="s">
        <v>325</v>
      </c>
      <c r="D154" s="2" t="s">
        <v>15</v>
      </c>
      <c r="E154" s="33" t="s">
        <v>16</v>
      </c>
      <c r="F154" s="2">
        <v>55</v>
      </c>
      <c r="G154" s="1" t="s">
        <v>17</v>
      </c>
      <c r="H154" s="115"/>
      <c r="I154" s="115">
        <f t="shared" si="4"/>
        <v>0</v>
      </c>
      <c r="J154" s="80"/>
      <c r="K154" s="110"/>
    </row>
    <row r="155" spans="1:11" ht="15.6" x14ac:dyDescent="0.3">
      <c r="A155" s="1" t="s">
        <v>326</v>
      </c>
      <c r="B155" s="61"/>
      <c r="C155" s="62" t="s">
        <v>327</v>
      </c>
      <c r="D155" s="2" t="s">
        <v>15</v>
      </c>
      <c r="E155" s="33" t="s">
        <v>16</v>
      </c>
      <c r="F155" s="2">
        <v>55</v>
      </c>
      <c r="G155" s="1" t="s">
        <v>17</v>
      </c>
      <c r="H155" s="115"/>
      <c r="I155" s="115">
        <f t="shared" si="4"/>
        <v>0</v>
      </c>
      <c r="J155" s="80"/>
      <c r="K155" s="110"/>
    </row>
    <row r="156" spans="1:11" ht="27.6" x14ac:dyDescent="0.3">
      <c r="A156" s="1" t="s">
        <v>328</v>
      </c>
      <c r="B156" s="61"/>
      <c r="C156" s="62" t="s">
        <v>329</v>
      </c>
      <c r="D156" s="2" t="s">
        <v>15</v>
      </c>
      <c r="E156" s="33" t="s">
        <v>16</v>
      </c>
      <c r="F156" s="2">
        <v>10</v>
      </c>
      <c r="G156" s="1" t="s">
        <v>17</v>
      </c>
      <c r="H156" s="115"/>
      <c r="I156" s="115">
        <f t="shared" si="4"/>
        <v>0</v>
      </c>
      <c r="J156" s="80"/>
      <c r="K156" s="110"/>
    </row>
    <row r="157" spans="1:11" ht="15.6" x14ac:dyDescent="0.3">
      <c r="A157" s="1" t="s">
        <v>330</v>
      </c>
      <c r="B157" s="61"/>
      <c r="C157" s="62" t="s">
        <v>331</v>
      </c>
      <c r="D157" s="2" t="s">
        <v>15</v>
      </c>
      <c r="E157" s="33" t="s">
        <v>16</v>
      </c>
      <c r="F157" s="1">
        <v>200</v>
      </c>
      <c r="G157" s="1" t="s">
        <v>124</v>
      </c>
      <c r="H157" s="115"/>
      <c r="I157" s="115">
        <f t="shared" si="4"/>
        <v>0</v>
      </c>
      <c r="J157" s="80"/>
      <c r="K157" s="110"/>
    </row>
    <row r="158" spans="1:11" ht="27.6" x14ac:dyDescent="0.3">
      <c r="A158" s="1" t="s">
        <v>332</v>
      </c>
      <c r="B158" s="61"/>
      <c r="C158" s="62" t="s">
        <v>333</v>
      </c>
      <c r="D158" s="63" t="s">
        <v>334</v>
      </c>
      <c r="E158" s="33" t="s">
        <v>16</v>
      </c>
      <c r="F158" s="2">
        <v>10</v>
      </c>
      <c r="G158" s="1" t="s">
        <v>17</v>
      </c>
      <c r="H158" s="115"/>
      <c r="I158" s="115">
        <f t="shared" si="4"/>
        <v>0</v>
      </c>
      <c r="J158" s="80"/>
      <c r="K158" s="110"/>
    </row>
    <row r="159" spans="1:11" ht="27.6" x14ac:dyDescent="0.3">
      <c r="A159" s="1" t="s">
        <v>335</v>
      </c>
      <c r="B159" s="61"/>
      <c r="C159" s="65" t="s">
        <v>336</v>
      </c>
      <c r="D159" s="4" t="s">
        <v>15</v>
      </c>
      <c r="E159" s="33" t="s">
        <v>16</v>
      </c>
      <c r="F159" s="4">
        <v>20</v>
      </c>
      <c r="G159" s="1" t="s">
        <v>17</v>
      </c>
      <c r="H159" s="115"/>
      <c r="I159" s="115">
        <f t="shared" si="4"/>
        <v>0</v>
      </c>
      <c r="J159" s="80"/>
      <c r="K159" s="110"/>
    </row>
    <row r="160" spans="1:11" ht="42" x14ac:dyDescent="0.3">
      <c r="A160" s="1" t="s">
        <v>337</v>
      </c>
      <c r="B160" s="61"/>
      <c r="C160" s="42" t="s">
        <v>338</v>
      </c>
      <c r="D160" s="63" t="s">
        <v>80</v>
      </c>
      <c r="E160" s="33" t="s">
        <v>16</v>
      </c>
      <c r="F160" s="1">
        <v>5</v>
      </c>
      <c r="G160" s="1" t="s">
        <v>17</v>
      </c>
      <c r="H160" s="115"/>
      <c r="I160" s="115">
        <f t="shared" si="4"/>
        <v>0</v>
      </c>
      <c r="J160" s="80"/>
      <c r="K160" s="110"/>
    </row>
    <row r="161" spans="1:11" ht="28.2" x14ac:dyDescent="0.3">
      <c r="A161" s="1" t="s">
        <v>339</v>
      </c>
      <c r="B161" s="61"/>
      <c r="C161" s="43" t="s">
        <v>340</v>
      </c>
      <c r="D161" s="63" t="s">
        <v>80</v>
      </c>
      <c r="E161" s="33" t="s">
        <v>16</v>
      </c>
      <c r="F161" s="1">
        <v>5</v>
      </c>
      <c r="G161" s="1" t="s">
        <v>17</v>
      </c>
      <c r="H161" s="115"/>
      <c r="I161" s="115">
        <f t="shared" si="4"/>
        <v>0</v>
      </c>
      <c r="J161" s="80"/>
      <c r="K161" s="110"/>
    </row>
    <row r="162" spans="1:11" ht="42" x14ac:dyDescent="0.3">
      <c r="A162" s="1" t="s">
        <v>341</v>
      </c>
      <c r="B162" s="61"/>
      <c r="C162" s="42" t="s">
        <v>342</v>
      </c>
      <c r="D162" s="63" t="s">
        <v>80</v>
      </c>
      <c r="E162" s="33" t="s">
        <v>16</v>
      </c>
      <c r="F162" s="1">
        <v>4</v>
      </c>
      <c r="G162" s="1" t="s">
        <v>17</v>
      </c>
      <c r="H162" s="115"/>
      <c r="I162" s="115">
        <f t="shared" si="4"/>
        <v>0</v>
      </c>
      <c r="J162" s="80"/>
      <c r="K162" s="110"/>
    </row>
    <row r="163" spans="1:11" ht="28.2" x14ac:dyDescent="0.3">
      <c r="A163" s="1" t="s">
        <v>343</v>
      </c>
      <c r="B163" s="61"/>
      <c r="C163" s="42" t="s">
        <v>344</v>
      </c>
      <c r="D163" s="63" t="s">
        <v>80</v>
      </c>
      <c r="E163" s="33" t="s">
        <v>16</v>
      </c>
      <c r="F163" s="1">
        <v>5</v>
      </c>
      <c r="G163" s="1" t="s">
        <v>17</v>
      </c>
      <c r="H163" s="115"/>
      <c r="I163" s="115">
        <f t="shared" si="4"/>
        <v>0</v>
      </c>
      <c r="J163" s="80"/>
      <c r="K163" s="110"/>
    </row>
    <row r="164" spans="1:11" ht="42" x14ac:dyDescent="0.3">
      <c r="A164" s="1" t="s">
        <v>345</v>
      </c>
      <c r="B164" s="61"/>
      <c r="C164" s="42" t="s">
        <v>346</v>
      </c>
      <c r="D164" s="63" t="s">
        <v>80</v>
      </c>
      <c r="E164" s="33" t="s">
        <v>16</v>
      </c>
      <c r="F164" s="1">
        <v>4</v>
      </c>
      <c r="G164" s="1" t="s">
        <v>17</v>
      </c>
      <c r="H164" s="115"/>
      <c r="I164" s="115">
        <f t="shared" si="4"/>
        <v>0</v>
      </c>
      <c r="J164" s="80"/>
      <c r="K164" s="110"/>
    </row>
    <row r="165" spans="1:11" ht="28.2" x14ac:dyDescent="0.3">
      <c r="A165" s="1" t="s">
        <v>347</v>
      </c>
      <c r="B165" s="61"/>
      <c r="C165" s="43" t="s">
        <v>348</v>
      </c>
      <c r="D165" s="63" t="s">
        <v>80</v>
      </c>
      <c r="E165" s="33" t="s">
        <v>16</v>
      </c>
      <c r="F165" s="1">
        <v>5</v>
      </c>
      <c r="G165" s="1" t="s">
        <v>17</v>
      </c>
      <c r="H165" s="115"/>
      <c r="I165" s="115">
        <f t="shared" si="4"/>
        <v>0</v>
      </c>
      <c r="J165" s="80"/>
      <c r="K165" s="110"/>
    </row>
    <row r="166" spans="1:11" ht="42" x14ac:dyDescent="0.3">
      <c r="A166" s="2" t="s">
        <v>349</v>
      </c>
      <c r="B166" s="61"/>
      <c r="C166" s="43" t="s">
        <v>350</v>
      </c>
      <c r="D166" s="63" t="s">
        <v>80</v>
      </c>
      <c r="E166" s="33" t="s">
        <v>16</v>
      </c>
      <c r="F166" s="1">
        <v>4</v>
      </c>
      <c r="G166" s="1" t="s">
        <v>17</v>
      </c>
      <c r="H166" s="115"/>
      <c r="I166" s="115">
        <f t="shared" si="4"/>
        <v>0</v>
      </c>
      <c r="J166" s="80"/>
      <c r="K166" s="110"/>
    </row>
    <row r="167" spans="1:11" ht="28.2" x14ac:dyDescent="0.3">
      <c r="A167" s="2" t="s">
        <v>351</v>
      </c>
      <c r="B167" s="61"/>
      <c r="C167" s="42" t="s">
        <v>352</v>
      </c>
      <c r="D167" s="63" t="s">
        <v>80</v>
      </c>
      <c r="E167" s="33" t="s">
        <v>16</v>
      </c>
      <c r="F167" s="1">
        <v>4</v>
      </c>
      <c r="G167" s="1" t="s">
        <v>17</v>
      </c>
      <c r="H167" s="115"/>
      <c r="I167" s="115">
        <f t="shared" si="4"/>
        <v>0</v>
      </c>
      <c r="J167" s="80"/>
      <c r="K167" s="110"/>
    </row>
    <row r="168" spans="1:11" ht="28.2" x14ac:dyDescent="0.3">
      <c r="A168" s="2" t="s">
        <v>353</v>
      </c>
      <c r="B168" s="61"/>
      <c r="C168" s="42" t="s">
        <v>354</v>
      </c>
      <c r="D168" s="63" t="s">
        <v>334</v>
      </c>
      <c r="E168" s="33" t="s">
        <v>16</v>
      </c>
      <c r="F168" s="1">
        <v>8</v>
      </c>
      <c r="G168" s="1" t="s">
        <v>17</v>
      </c>
      <c r="H168" s="115"/>
      <c r="I168" s="115">
        <f t="shared" si="4"/>
        <v>0</v>
      </c>
      <c r="J168" s="80"/>
      <c r="K168" s="110"/>
    </row>
    <row r="169" spans="1:11" ht="28.2" x14ac:dyDescent="0.3">
      <c r="A169" s="2" t="s">
        <v>355</v>
      </c>
      <c r="B169" s="61"/>
      <c r="C169" s="42" t="s">
        <v>356</v>
      </c>
      <c r="D169" s="63" t="s">
        <v>334</v>
      </c>
      <c r="E169" s="33" t="s">
        <v>16</v>
      </c>
      <c r="F169" s="1">
        <v>8</v>
      </c>
      <c r="G169" s="1" t="s">
        <v>17</v>
      </c>
      <c r="H169" s="115"/>
      <c r="I169" s="115">
        <f t="shared" si="4"/>
        <v>0</v>
      </c>
      <c r="J169" s="80"/>
      <c r="K169" s="110"/>
    </row>
    <row r="170" spans="1:11" ht="27.6" x14ac:dyDescent="0.3">
      <c r="A170" s="2" t="s">
        <v>357</v>
      </c>
      <c r="B170" s="61"/>
      <c r="C170" s="42" t="s">
        <v>358</v>
      </c>
      <c r="D170" s="63" t="s">
        <v>334</v>
      </c>
      <c r="E170" s="33" t="s">
        <v>16</v>
      </c>
      <c r="F170" s="1">
        <v>8</v>
      </c>
      <c r="G170" s="1" t="s">
        <v>17</v>
      </c>
      <c r="H170" s="115"/>
      <c r="I170" s="115">
        <f t="shared" si="4"/>
        <v>0</v>
      </c>
      <c r="J170" s="80"/>
      <c r="K170" s="110"/>
    </row>
    <row r="171" spans="1:11" ht="15.6" x14ac:dyDescent="0.3">
      <c r="A171" s="2" t="s">
        <v>359</v>
      </c>
      <c r="B171" s="61"/>
      <c r="C171" s="53" t="s">
        <v>360</v>
      </c>
      <c r="D171" s="2" t="s">
        <v>15</v>
      </c>
      <c r="E171" s="33" t="s">
        <v>16</v>
      </c>
      <c r="F171" s="1">
        <v>6</v>
      </c>
      <c r="G171" s="1" t="s">
        <v>17</v>
      </c>
      <c r="H171" s="115"/>
      <c r="I171" s="115">
        <f t="shared" si="4"/>
        <v>0</v>
      </c>
      <c r="J171" s="80"/>
      <c r="K171" s="110"/>
    </row>
    <row r="172" spans="1:11" ht="15.6" x14ac:dyDescent="0.3">
      <c r="A172" s="2" t="s">
        <v>361</v>
      </c>
      <c r="B172" s="61"/>
      <c r="C172" s="53" t="s">
        <v>362</v>
      </c>
      <c r="D172" s="2" t="s">
        <v>15</v>
      </c>
      <c r="E172" s="33" t="s">
        <v>16</v>
      </c>
      <c r="F172" s="1">
        <v>10</v>
      </c>
      <c r="G172" s="1" t="s">
        <v>17</v>
      </c>
      <c r="H172" s="115"/>
      <c r="I172" s="115">
        <f t="shared" si="4"/>
        <v>0</v>
      </c>
      <c r="J172" s="80"/>
      <c r="K172" s="110"/>
    </row>
    <row r="173" spans="1:11" ht="28.2" x14ac:dyDescent="0.3">
      <c r="A173" s="2" t="s">
        <v>363</v>
      </c>
      <c r="B173" s="61"/>
      <c r="C173" s="47" t="s">
        <v>364</v>
      </c>
      <c r="D173" s="2" t="s">
        <v>365</v>
      </c>
      <c r="E173" s="33" t="s">
        <v>16</v>
      </c>
      <c r="F173" s="4">
        <v>10</v>
      </c>
      <c r="G173" s="4" t="s">
        <v>366</v>
      </c>
      <c r="H173" s="115"/>
      <c r="I173" s="115">
        <f t="shared" si="4"/>
        <v>0</v>
      </c>
      <c r="J173" s="80"/>
      <c r="K173" s="110"/>
    </row>
    <row r="174" spans="1:11" ht="15.6" x14ac:dyDescent="0.3">
      <c r="A174" s="2" t="s">
        <v>367</v>
      </c>
      <c r="B174" s="61"/>
      <c r="C174" s="53" t="s">
        <v>368</v>
      </c>
      <c r="D174" s="22" t="s">
        <v>281</v>
      </c>
      <c r="E174" s="33" t="s">
        <v>16</v>
      </c>
      <c r="F174" s="2">
        <v>3</v>
      </c>
      <c r="G174" s="2" t="s">
        <v>22</v>
      </c>
      <c r="H174" s="115"/>
      <c r="I174" s="115">
        <f t="shared" si="4"/>
        <v>0</v>
      </c>
      <c r="J174" s="80"/>
      <c r="K174" s="110"/>
    </row>
    <row r="175" spans="1:11" ht="15.6" x14ac:dyDescent="0.3">
      <c r="A175" s="2" t="s">
        <v>369</v>
      </c>
      <c r="B175" s="61"/>
      <c r="C175" s="53" t="s">
        <v>370</v>
      </c>
      <c r="D175" s="2" t="s">
        <v>15</v>
      </c>
      <c r="E175" s="33" t="s">
        <v>16</v>
      </c>
      <c r="F175" s="2">
        <v>3</v>
      </c>
      <c r="G175" s="1" t="s">
        <v>320</v>
      </c>
      <c r="H175" s="115"/>
      <c r="I175" s="115">
        <f t="shared" si="4"/>
        <v>0</v>
      </c>
      <c r="J175" s="80"/>
      <c r="K175" s="110"/>
    </row>
    <row r="176" spans="1:11" ht="28.2" x14ac:dyDescent="0.3">
      <c r="A176" s="2" t="s">
        <v>371</v>
      </c>
      <c r="B176" s="61"/>
      <c r="C176" s="53" t="s">
        <v>372</v>
      </c>
      <c r="D176" s="2" t="s">
        <v>15</v>
      </c>
      <c r="E176" s="33" t="s">
        <v>16</v>
      </c>
      <c r="F176" s="2">
        <v>6</v>
      </c>
      <c r="G176" s="1" t="s">
        <v>320</v>
      </c>
      <c r="H176" s="115"/>
      <c r="I176" s="115">
        <f t="shared" si="4"/>
        <v>0</v>
      </c>
      <c r="J176" s="80"/>
      <c r="K176" s="110"/>
    </row>
    <row r="177" spans="1:11" ht="15.6" x14ac:dyDescent="0.3">
      <c r="A177" s="2" t="s">
        <v>373</v>
      </c>
      <c r="B177" s="61"/>
      <c r="C177" s="53" t="s">
        <v>374</v>
      </c>
      <c r="D177" s="2" t="s">
        <v>15</v>
      </c>
      <c r="E177" s="33" t="s">
        <v>16</v>
      </c>
      <c r="F177" s="2">
        <v>20</v>
      </c>
      <c r="G177" s="1" t="s">
        <v>320</v>
      </c>
      <c r="H177" s="115"/>
      <c r="I177" s="115">
        <f t="shared" si="4"/>
        <v>0</v>
      </c>
      <c r="J177" s="80"/>
      <c r="K177" s="110"/>
    </row>
    <row r="178" spans="1:11" ht="28.2" x14ac:dyDescent="0.3">
      <c r="A178" s="2" t="s">
        <v>375</v>
      </c>
      <c r="B178" s="61"/>
      <c r="C178" s="53" t="s">
        <v>376</v>
      </c>
      <c r="D178" s="2" t="s">
        <v>15</v>
      </c>
      <c r="E178" s="33" t="s">
        <v>16</v>
      </c>
      <c r="F178" s="2">
        <v>10</v>
      </c>
      <c r="G178" s="1" t="s">
        <v>320</v>
      </c>
      <c r="H178" s="115"/>
      <c r="I178" s="115">
        <f t="shared" si="4"/>
        <v>0</v>
      </c>
      <c r="J178" s="80"/>
      <c r="K178" s="110"/>
    </row>
    <row r="179" spans="1:11" ht="15.6" x14ac:dyDescent="0.3">
      <c r="A179" s="2" t="s">
        <v>377</v>
      </c>
      <c r="B179" s="61"/>
      <c r="C179" s="47" t="s">
        <v>378</v>
      </c>
      <c r="D179" s="2" t="s">
        <v>15</v>
      </c>
      <c r="E179" s="33" t="s">
        <v>16</v>
      </c>
      <c r="F179" s="4">
        <v>10</v>
      </c>
      <c r="G179" s="4" t="s">
        <v>366</v>
      </c>
      <c r="H179" s="115"/>
      <c r="I179" s="115">
        <f t="shared" si="4"/>
        <v>0</v>
      </c>
      <c r="J179" s="80"/>
      <c r="K179" s="110"/>
    </row>
    <row r="180" spans="1:11" ht="28.2" x14ac:dyDescent="0.3">
      <c r="A180" s="7" t="s">
        <v>379</v>
      </c>
      <c r="B180" s="61"/>
      <c r="C180" s="53" t="s">
        <v>380</v>
      </c>
      <c r="D180" s="2" t="s">
        <v>15</v>
      </c>
      <c r="E180" s="33" t="s">
        <v>16</v>
      </c>
      <c r="F180" s="2">
        <v>4</v>
      </c>
      <c r="G180" s="1" t="s">
        <v>320</v>
      </c>
      <c r="H180" s="115"/>
      <c r="I180" s="115">
        <f t="shared" si="4"/>
        <v>0</v>
      </c>
      <c r="J180" s="80"/>
      <c r="K180" s="110"/>
    </row>
    <row r="181" spans="1:11" ht="15.6" x14ac:dyDescent="0.3">
      <c r="A181" s="7" t="s">
        <v>381</v>
      </c>
      <c r="B181" s="61"/>
      <c r="C181" s="53" t="s">
        <v>382</v>
      </c>
      <c r="D181" s="2" t="s">
        <v>15</v>
      </c>
      <c r="E181" s="33" t="s">
        <v>16</v>
      </c>
      <c r="F181" s="2">
        <v>30</v>
      </c>
      <c r="G181" s="1" t="s">
        <v>320</v>
      </c>
      <c r="H181" s="115"/>
      <c r="I181" s="115">
        <f t="shared" si="4"/>
        <v>0</v>
      </c>
      <c r="J181" s="80"/>
      <c r="K181" s="110"/>
    </row>
    <row r="182" spans="1:11" ht="28.2" x14ac:dyDescent="0.3">
      <c r="A182" s="7" t="s">
        <v>383</v>
      </c>
      <c r="B182" s="61"/>
      <c r="C182" s="47" t="s">
        <v>384</v>
      </c>
      <c r="D182" s="4" t="s">
        <v>294</v>
      </c>
      <c r="E182" s="33" t="s">
        <v>16</v>
      </c>
      <c r="F182" s="7">
        <v>20</v>
      </c>
      <c r="G182" s="1" t="s">
        <v>17</v>
      </c>
      <c r="H182" s="115"/>
      <c r="I182" s="115">
        <f t="shared" si="4"/>
        <v>0</v>
      </c>
      <c r="J182" s="80"/>
      <c r="K182" s="110"/>
    </row>
    <row r="183" spans="1:11" ht="28.2" x14ac:dyDescent="0.3">
      <c r="A183" s="7" t="s">
        <v>385</v>
      </c>
      <c r="B183" s="61"/>
      <c r="C183" s="47" t="s">
        <v>386</v>
      </c>
      <c r="D183" s="4" t="s">
        <v>294</v>
      </c>
      <c r="E183" s="33" t="s">
        <v>16</v>
      </c>
      <c r="F183" s="7">
        <v>20</v>
      </c>
      <c r="G183" s="1" t="s">
        <v>17</v>
      </c>
      <c r="H183" s="115"/>
      <c r="I183" s="115">
        <f t="shared" si="4"/>
        <v>0</v>
      </c>
      <c r="J183" s="80"/>
      <c r="K183" s="110"/>
    </row>
    <row r="184" spans="1:11" ht="79.5" customHeight="1" x14ac:dyDescent="0.3">
      <c r="A184" s="7" t="s">
        <v>387</v>
      </c>
      <c r="B184" s="61"/>
      <c r="C184" s="47" t="s">
        <v>388</v>
      </c>
      <c r="D184" s="2" t="s">
        <v>15</v>
      </c>
      <c r="E184" s="33" t="s">
        <v>16</v>
      </c>
      <c r="F184" s="4">
        <v>15</v>
      </c>
      <c r="G184" s="1" t="s">
        <v>17</v>
      </c>
      <c r="H184" s="115"/>
      <c r="I184" s="115">
        <f t="shared" si="4"/>
        <v>0</v>
      </c>
      <c r="J184" s="80"/>
      <c r="K184" s="110"/>
    </row>
    <row r="185" spans="1:11" ht="28.2" x14ac:dyDescent="0.3">
      <c r="A185" s="7" t="s">
        <v>389</v>
      </c>
      <c r="B185" s="61"/>
      <c r="C185" s="47" t="s">
        <v>390</v>
      </c>
      <c r="D185" s="2" t="s">
        <v>15</v>
      </c>
      <c r="E185" s="33" t="s">
        <v>16</v>
      </c>
      <c r="F185" s="10">
        <v>20</v>
      </c>
      <c r="G185" s="1" t="s">
        <v>17</v>
      </c>
      <c r="H185" s="115"/>
      <c r="I185" s="115">
        <f t="shared" si="4"/>
        <v>0</v>
      </c>
      <c r="J185" s="80"/>
      <c r="K185" s="110"/>
    </row>
    <row r="186" spans="1:11" ht="28.2" x14ac:dyDescent="0.3">
      <c r="A186" s="7" t="s">
        <v>391</v>
      </c>
      <c r="B186" s="61"/>
      <c r="C186" s="47" t="s">
        <v>392</v>
      </c>
      <c r="D186" s="2" t="s">
        <v>15</v>
      </c>
      <c r="E186" s="33" t="s">
        <v>16</v>
      </c>
      <c r="F186" s="10">
        <v>20</v>
      </c>
      <c r="G186" s="1" t="s">
        <v>17</v>
      </c>
      <c r="H186" s="115"/>
      <c r="I186" s="115">
        <f t="shared" si="4"/>
        <v>0</v>
      </c>
      <c r="J186" s="80"/>
      <c r="K186" s="110"/>
    </row>
    <row r="187" spans="1:11" ht="28.2" x14ac:dyDescent="0.3">
      <c r="A187" s="7" t="s">
        <v>393</v>
      </c>
      <c r="B187" s="61"/>
      <c r="C187" s="47" t="s">
        <v>394</v>
      </c>
      <c r="D187" s="2" t="s">
        <v>15</v>
      </c>
      <c r="E187" s="33" t="s">
        <v>16</v>
      </c>
      <c r="F187" s="10">
        <v>20</v>
      </c>
      <c r="G187" s="1" t="s">
        <v>17</v>
      </c>
      <c r="H187" s="115"/>
      <c r="I187" s="115">
        <f t="shared" si="4"/>
        <v>0</v>
      </c>
      <c r="J187" s="80"/>
      <c r="K187" s="110"/>
    </row>
    <row r="188" spans="1:11" ht="28.2" x14ac:dyDescent="0.3">
      <c r="A188" s="7" t="s">
        <v>395</v>
      </c>
      <c r="B188" s="61"/>
      <c r="C188" s="47" t="s">
        <v>396</v>
      </c>
      <c r="D188" s="2" t="s">
        <v>15</v>
      </c>
      <c r="E188" s="33" t="s">
        <v>16</v>
      </c>
      <c r="F188" s="10">
        <v>20</v>
      </c>
      <c r="G188" s="1" t="s">
        <v>17</v>
      </c>
      <c r="H188" s="115"/>
      <c r="I188" s="115">
        <f t="shared" si="4"/>
        <v>0</v>
      </c>
      <c r="J188" s="80"/>
      <c r="K188" s="110"/>
    </row>
    <row r="189" spans="1:11" ht="28.2" x14ac:dyDescent="0.3">
      <c r="A189" s="7" t="s">
        <v>397</v>
      </c>
      <c r="B189" s="61"/>
      <c r="C189" s="47" t="s">
        <v>398</v>
      </c>
      <c r="D189" s="2" t="s">
        <v>15</v>
      </c>
      <c r="E189" s="33" t="s">
        <v>16</v>
      </c>
      <c r="F189" s="10">
        <v>20</v>
      </c>
      <c r="G189" s="1" t="s">
        <v>17</v>
      </c>
      <c r="H189" s="115"/>
      <c r="I189" s="115">
        <f t="shared" si="4"/>
        <v>0</v>
      </c>
      <c r="J189" s="80"/>
      <c r="K189" s="110"/>
    </row>
    <row r="190" spans="1:11" ht="28.2" x14ac:dyDescent="0.3">
      <c r="A190" s="7" t="s">
        <v>399</v>
      </c>
      <c r="B190" s="61"/>
      <c r="C190" s="47" t="s">
        <v>400</v>
      </c>
      <c r="D190" s="2" t="s">
        <v>15</v>
      </c>
      <c r="E190" s="33" t="s">
        <v>16</v>
      </c>
      <c r="F190" s="10">
        <v>20</v>
      </c>
      <c r="G190" s="1" t="s">
        <v>17</v>
      </c>
      <c r="H190" s="115"/>
      <c r="I190" s="115">
        <f t="shared" si="4"/>
        <v>0</v>
      </c>
      <c r="J190" s="80"/>
      <c r="K190" s="110"/>
    </row>
    <row r="191" spans="1:11" ht="28.2" x14ac:dyDescent="0.3">
      <c r="A191" s="7" t="s">
        <v>401</v>
      </c>
      <c r="B191" s="61"/>
      <c r="C191" s="47" t="s">
        <v>402</v>
      </c>
      <c r="D191" s="2" t="s">
        <v>15</v>
      </c>
      <c r="E191" s="33" t="s">
        <v>16</v>
      </c>
      <c r="F191" s="4">
        <v>10</v>
      </c>
      <c r="G191" s="4" t="s">
        <v>366</v>
      </c>
      <c r="H191" s="115"/>
      <c r="I191" s="115">
        <f t="shared" si="4"/>
        <v>0</v>
      </c>
      <c r="J191" s="80"/>
      <c r="K191" s="110"/>
    </row>
    <row r="192" spans="1:11" ht="123.75" customHeight="1" x14ac:dyDescent="0.3">
      <c r="A192" s="10" t="s">
        <v>403</v>
      </c>
      <c r="B192" s="61"/>
      <c r="C192" s="47" t="s">
        <v>404</v>
      </c>
      <c r="D192" s="2" t="s">
        <v>15</v>
      </c>
      <c r="E192" s="33" t="s">
        <v>16</v>
      </c>
      <c r="F192" s="10">
        <v>6</v>
      </c>
      <c r="G192" s="7" t="s">
        <v>405</v>
      </c>
      <c r="H192" s="115"/>
      <c r="I192" s="115">
        <f t="shared" si="4"/>
        <v>0</v>
      </c>
      <c r="J192" s="80"/>
      <c r="K192" s="110"/>
    </row>
    <row r="193" spans="1:11" ht="15.6" x14ac:dyDescent="0.3">
      <c r="A193" s="25"/>
      <c r="B193" s="66"/>
      <c r="C193" s="107" t="s">
        <v>406</v>
      </c>
      <c r="D193" s="108"/>
      <c r="E193" s="108"/>
      <c r="F193" s="108"/>
      <c r="G193" s="108"/>
      <c r="H193" s="109"/>
      <c r="I193" s="117">
        <f>SUM(I85:I192)</f>
        <v>0</v>
      </c>
      <c r="K193" s="110"/>
    </row>
    <row r="194" spans="1:11" x14ac:dyDescent="0.3">
      <c r="A194" s="8"/>
      <c r="C194" s="50"/>
      <c r="D194" s="27"/>
      <c r="F194" s="27"/>
      <c r="G194" s="27"/>
      <c r="H194" s="8"/>
    </row>
    <row r="195" spans="1:11" x14ac:dyDescent="0.3">
      <c r="A195" s="8"/>
      <c r="C195" s="51" t="s">
        <v>407</v>
      </c>
      <c r="D195" s="67"/>
      <c r="E195" s="20"/>
      <c r="F195" s="27"/>
      <c r="G195" s="27"/>
      <c r="H195" s="8"/>
    </row>
    <row r="196" spans="1:11" s="18" customFormat="1" ht="109.2" x14ac:dyDescent="0.3">
      <c r="A196" s="31" t="s">
        <v>2</v>
      </c>
      <c r="B196" s="31" t="s">
        <v>3</v>
      </c>
      <c r="C196" s="73" t="s">
        <v>4</v>
      </c>
      <c r="D196" s="76" t="s">
        <v>5</v>
      </c>
      <c r="E196" s="32" t="s">
        <v>6</v>
      </c>
      <c r="F196" s="32" t="s">
        <v>7</v>
      </c>
      <c r="G196" s="32" t="s">
        <v>8</v>
      </c>
      <c r="H196" s="32" t="s">
        <v>9</v>
      </c>
      <c r="I196" s="32" t="s">
        <v>10</v>
      </c>
      <c r="J196" s="31" t="s">
        <v>11</v>
      </c>
      <c r="K196" s="79" t="s">
        <v>12</v>
      </c>
    </row>
    <row r="197" spans="1:11" ht="15.6" x14ac:dyDescent="0.3">
      <c r="A197" s="12" t="s">
        <v>408</v>
      </c>
      <c r="B197" s="19"/>
      <c r="C197" s="44" t="s">
        <v>409</v>
      </c>
      <c r="D197" s="45" t="s">
        <v>15</v>
      </c>
      <c r="E197" s="33" t="s">
        <v>16</v>
      </c>
      <c r="F197" s="28">
        <v>10</v>
      </c>
      <c r="G197" s="28" t="s">
        <v>405</v>
      </c>
      <c r="H197" s="115"/>
      <c r="I197" s="115">
        <f t="shared" ref="I197" si="5">F197*H197</f>
        <v>0</v>
      </c>
      <c r="J197" s="80"/>
      <c r="K197" s="103">
        <v>29590</v>
      </c>
    </row>
    <row r="198" spans="1:11" ht="15.6" x14ac:dyDescent="0.3">
      <c r="A198" s="12" t="s">
        <v>410</v>
      </c>
      <c r="B198" s="17"/>
      <c r="C198" s="44" t="s">
        <v>411</v>
      </c>
      <c r="D198" s="45" t="s">
        <v>15</v>
      </c>
      <c r="E198" s="33" t="s">
        <v>16</v>
      </c>
      <c r="F198" s="28">
        <v>10</v>
      </c>
      <c r="G198" s="28" t="s">
        <v>405</v>
      </c>
      <c r="H198" s="115"/>
      <c r="I198" s="115">
        <f t="shared" ref="I198:I214" si="6">F198*H198</f>
        <v>0</v>
      </c>
      <c r="J198" s="80"/>
      <c r="K198" s="103"/>
    </row>
    <row r="199" spans="1:11" ht="15.6" x14ac:dyDescent="0.3">
      <c r="A199" s="12" t="s">
        <v>412</v>
      </c>
      <c r="B199" s="17"/>
      <c r="C199" s="44" t="s">
        <v>413</v>
      </c>
      <c r="D199" s="45" t="s">
        <v>15</v>
      </c>
      <c r="E199" s="33" t="s">
        <v>16</v>
      </c>
      <c r="F199" s="28">
        <v>10</v>
      </c>
      <c r="G199" s="28" t="s">
        <v>405</v>
      </c>
      <c r="H199" s="115"/>
      <c r="I199" s="115">
        <f t="shared" si="6"/>
        <v>0</v>
      </c>
      <c r="J199" s="80"/>
      <c r="K199" s="103"/>
    </row>
    <row r="200" spans="1:11" ht="69.599999999999994" x14ac:dyDescent="0.3">
      <c r="A200" s="12" t="s">
        <v>414</v>
      </c>
      <c r="B200" s="17"/>
      <c r="C200" s="44" t="s">
        <v>415</v>
      </c>
      <c r="D200" s="12" t="s">
        <v>15</v>
      </c>
      <c r="E200" s="33" t="s">
        <v>16</v>
      </c>
      <c r="F200" s="7">
        <v>170</v>
      </c>
      <c r="G200" s="7" t="s">
        <v>405</v>
      </c>
      <c r="H200" s="115"/>
      <c r="I200" s="115">
        <f t="shared" si="6"/>
        <v>0</v>
      </c>
      <c r="J200" s="80"/>
      <c r="K200" s="103"/>
    </row>
    <row r="201" spans="1:11" ht="15.6" x14ac:dyDescent="0.3">
      <c r="A201" s="12" t="s">
        <v>416</v>
      </c>
      <c r="B201" s="17"/>
      <c r="C201" s="44" t="s">
        <v>417</v>
      </c>
      <c r="D201" s="45" t="s">
        <v>15</v>
      </c>
      <c r="E201" s="33" t="s">
        <v>16</v>
      </c>
      <c r="F201" s="28">
        <v>10</v>
      </c>
      <c r="G201" s="28" t="s">
        <v>405</v>
      </c>
      <c r="H201" s="115"/>
      <c r="I201" s="115">
        <f t="shared" si="6"/>
        <v>0</v>
      </c>
      <c r="J201" s="80"/>
      <c r="K201" s="103"/>
    </row>
    <row r="202" spans="1:11" ht="15.6" x14ac:dyDescent="0.3">
      <c r="A202" s="12" t="s">
        <v>418</v>
      </c>
      <c r="B202" s="17"/>
      <c r="C202" s="44" t="s">
        <v>419</v>
      </c>
      <c r="D202" s="45" t="s">
        <v>15</v>
      </c>
      <c r="E202" s="33" t="s">
        <v>16</v>
      </c>
      <c r="F202" s="28">
        <v>180</v>
      </c>
      <c r="G202" s="28" t="s">
        <v>405</v>
      </c>
      <c r="H202" s="115"/>
      <c r="I202" s="115">
        <f t="shared" si="6"/>
        <v>0</v>
      </c>
      <c r="J202" s="80"/>
      <c r="K202" s="103"/>
    </row>
    <row r="203" spans="1:11" ht="15.6" x14ac:dyDescent="0.3">
      <c r="A203" s="12" t="s">
        <v>420</v>
      </c>
      <c r="B203" s="17"/>
      <c r="C203" s="44" t="s">
        <v>421</v>
      </c>
      <c r="D203" s="45" t="s">
        <v>15</v>
      </c>
      <c r="E203" s="33" t="s">
        <v>16</v>
      </c>
      <c r="F203" s="28">
        <v>10</v>
      </c>
      <c r="G203" s="28" t="s">
        <v>405</v>
      </c>
      <c r="H203" s="115"/>
      <c r="I203" s="115">
        <f t="shared" si="6"/>
        <v>0</v>
      </c>
      <c r="J203" s="80"/>
      <c r="K203" s="103"/>
    </row>
    <row r="204" spans="1:11" ht="15.6" x14ac:dyDescent="0.3">
      <c r="A204" s="12" t="s">
        <v>422</v>
      </c>
      <c r="B204" s="17"/>
      <c r="C204" s="44" t="s">
        <v>423</v>
      </c>
      <c r="D204" s="45" t="s">
        <v>15</v>
      </c>
      <c r="E204" s="33" t="s">
        <v>16</v>
      </c>
      <c r="F204" s="28">
        <v>10</v>
      </c>
      <c r="G204" s="28" t="s">
        <v>405</v>
      </c>
      <c r="H204" s="115"/>
      <c r="I204" s="115">
        <f t="shared" si="6"/>
        <v>0</v>
      </c>
      <c r="J204" s="80"/>
      <c r="K204" s="103"/>
    </row>
    <row r="205" spans="1:11" ht="15.6" x14ac:dyDescent="0.3">
      <c r="A205" s="12" t="s">
        <v>424</v>
      </c>
      <c r="B205" s="17"/>
      <c r="C205" s="44" t="s">
        <v>425</v>
      </c>
      <c r="D205" s="45" t="s">
        <v>15</v>
      </c>
      <c r="E205" s="33" t="s">
        <v>16</v>
      </c>
      <c r="F205" s="28">
        <v>10</v>
      </c>
      <c r="G205" s="28" t="s">
        <v>405</v>
      </c>
      <c r="H205" s="115"/>
      <c r="I205" s="115">
        <f t="shared" si="6"/>
        <v>0</v>
      </c>
      <c r="J205" s="80"/>
      <c r="K205" s="103"/>
    </row>
    <row r="206" spans="1:11" ht="15.6" x14ac:dyDescent="0.3">
      <c r="A206" s="12" t="s">
        <v>426</v>
      </c>
      <c r="B206" s="17"/>
      <c r="C206" s="44" t="s">
        <v>427</v>
      </c>
      <c r="D206" s="45" t="s">
        <v>15</v>
      </c>
      <c r="E206" s="33" t="s">
        <v>16</v>
      </c>
      <c r="F206" s="28">
        <v>10</v>
      </c>
      <c r="G206" s="28" t="s">
        <v>405</v>
      </c>
      <c r="H206" s="115"/>
      <c r="I206" s="115">
        <f t="shared" si="6"/>
        <v>0</v>
      </c>
      <c r="J206" s="80"/>
      <c r="K206" s="103"/>
    </row>
    <row r="207" spans="1:11" ht="15.6" x14ac:dyDescent="0.3">
      <c r="A207" s="12" t="s">
        <v>428</v>
      </c>
      <c r="B207" s="17"/>
      <c r="C207" s="44" t="s">
        <v>429</v>
      </c>
      <c r="D207" s="12" t="s">
        <v>15</v>
      </c>
      <c r="E207" s="33" t="s">
        <v>16</v>
      </c>
      <c r="F207" s="7">
        <v>10</v>
      </c>
      <c r="G207" s="7" t="s">
        <v>405</v>
      </c>
      <c r="H207" s="115"/>
      <c r="I207" s="115">
        <f t="shared" si="6"/>
        <v>0</v>
      </c>
      <c r="J207" s="80"/>
      <c r="K207" s="103"/>
    </row>
    <row r="208" spans="1:11" ht="15.6" x14ac:dyDescent="0.3">
      <c r="A208" s="12" t="s">
        <v>430</v>
      </c>
      <c r="B208" s="17"/>
      <c r="C208" s="44" t="s">
        <v>431</v>
      </c>
      <c r="D208" s="45" t="s">
        <v>15</v>
      </c>
      <c r="E208" s="33" t="s">
        <v>16</v>
      </c>
      <c r="F208" s="28">
        <v>10</v>
      </c>
      <c r="G208" s="28" t="s">
        <v>405</v>
      </c>
      <c r="H208" s="115"/>
      <c r="I208" s="115">
        <f t="shared" si="6"/>
        <v>0</v>
      </c>
      <c r="J208" s="80"/>
      <c r="K208" s="103"/>
    </row>
    <row r="209" spans="1:11" ht="15.6" x14ac:dyDescent="0.3">
      <c r="A209" s="12" t="s">
        <v>432</v>
      </c>
      <c r="B209" s="17"/>
      <c r="C209" s="54" t="s">
        <v>433</v>
      </c>
      <c r="D209" s="45" t="s">
        <v>15</v>
      </c>
      <c r="E209" s="33" t="s">
        <v>16</v>
      </c>
      <c r="F209" s="28">
        <v>10</v>
      </c>
      <c r="G209" s="28" t="s">
        <v>405</v>
      </c>
      <c r="H209" s="115"/>
      <c r="I209" s="115">
        <f t="shared" si="6"/>
        <v>0</v>
      </c>
      <c r="J209" s="80"/>
      <c r="K209" s="103"/>
    </row>
    <row r="210" spans="1:11" ht="15.6" x14ac:dyDescent="0.3">
      <c r="A210" s="12" t="s">
        <v>434</v>
      </c>
      <c r="B210" s="17"/>
      <c r="C210" s="54" t="s">
        <v>435</v>
      </c>
      <c r="D210" s="45" t="s">
        <v>15</v>
      </c>
      <c r="E210" s="33" t="s">
        <v>16</v>
      </c>
      <c r="F210" s="28">
        <v>10</v>
      </c>
      <c r="G210" s="28" t="s">
        <v>405</v>
      </c>
      <c r="H210" s="115"/>
      <c r="I210" s="115">
        <f t="shared" si="6"/>
        <v>0</v>
      </c>
      <c r="J210" s="80"/>
      <c r="K210" s="103"/>
    </row>
    <row r="211" spans="1:11" ht="15.6" x14ac:dyDescent="0.3">
      <c r="A211" s="12" t="s">
        <v>436</v>
      </c>
      <c r="B211" s="17"/>
      <c r="C211" s="46" t="s">
        <v>437</v>
      </c>
      <c r="D211" s="45" t="s">
        <v>15</v>
      </c>
      <c r="E211" s="33" t="s">
        <v>16</v>
      </c>
      <c r="F211" s="28">
        <v>10</v>
      </c>
      <c r="G211" s="28" t="s">
        <v>405</v>
      </c>
      <c r="H211" s="115"/>
      <c r="I211" s="115">
        <f t="shared" si="6"/>
        <v>0</v>
      </c>
      <c r="J211" s="80"/>
      <c r="K211" s="103"/>
    </row>
    <row r="212" spans="1:11" ht="15.6" x14ac:dyDescent="0.3">
      <c r="A212" s="12" t="s">
        <v>438</v>
      </c>
      <c r="B212" s="17"/>
      <c r="C212" s="42" t="s">
        <v>439</v>
      </c>
      <c r="D212" s="45" t="s">
        <v>15</v>
      </c>
      <c r="E212" s="33" t="s">
        <v>16</v>
      </c>
      <c r="F212" s="38">
        <v>30</v>
      </c>
      <c r="G212" s="28" t="s">
        <v>405</v>
      </c>
      <c r="H212" s="115"/>
      <c r="I212" s="115">
        <f t="shared" si="6"/>
        <v>0</v>
      </c>
      <c r="J212" s="80"/>
      <c r="K212" s="103"/>
    </row>
    <row r="213" spans="1:11" ht="15.6" x14ac:dyDescent="0.3">
      <c r="A213" s="12" t="s">
        <v>440</v>
      </c>
      <c r="B213" s="17"/>
      <c r="C213" s="42" t="s">
        <v>441</v>
      </c>
      <c r="D213" s="45" t="s">
        <v>15</v>
      </c>
      <c r="E213" s="33" t="s">
        <v>16</v>
      </c>
      <c r="F213" s="38">
        <v>10</v>
      </c>
      <c r="G213" s="28" t="s">
        <v>405</v>
      </c>
      <c r="H213" s="115"/>
      <c r="I213" s="115">
        <f t="shared" si="6"/>
        <v>0</v>
      </c>
      <c r="J213" s="80"/>
      <c r="K213" s="103"/>
    </row>
    <row r="214" spans="1:11" ht="15.6" x14ac:dyDescent="0.3">
      <c r="A214" s="7" t="s">
        <v>442</v>
      </c>
      <c r="B214" s="17"/>
      <c r="C214" s="42" t="s">
        <v>443</v>
      </c>
      <c r="D214" s="45" t="s">
        <v>15</v>
      </c>
      <c r="E214" s="33" t="s">
        <v>16</v>
      </c>
      <c r="F214" s="38">
        <v>20</v>
      </c>
      <c r="G214" s="36" t="s">
        <v>95</v>
      </c>
      <c r="H214" s="115"/>
      <c r="I214" s="115">
        <f t="shared" si="6"/>
        <v>0</v>
      </c>
      <c r="J214" s="80"/>
      <c r="K214" s="103"/>
    </row>
    <row r="215" spans="1:11" ht="15.6" x14ac:dyDescent="0.3">
      <c r="A215" s="25"/>
      <c r="B215" s="26"/>
      <c r="C215" s="107" t="s">
        <v>444</v>
      </c>
      <c r="D215" s="108"/>
      <c r="E215" s="108"/>
      <c r="F215" s="108"/>
      <c r="G215" s="108"/>
      <c r="H215" s="109"/>
      <c r="I215" s="117">
        <f>SUM(I197:I214)</f>
        <v>0</v>
      </c>
      <c r="K215" s="103"/>
    </row>
    <row r="216" spans="1:11" x14ac:dyDescent="0.3">
      <c r="A216" s="8"/>
      <c r="C216" s="50"/>
      <c r="D216" s="27"/>
      <c r="F216" s="27"/>
      <c r="G216" s="27"/>
      <c r="H216" s="8"/>
    </row>
    <row r="217" spans="1:11" x14ac:dyDescent="0.3">
      <c r="A217" s="8"/>
      <c r="C217" s="50"/>
      <c r="D217" s="27"/>
      <c r="F217" s="27"/>
      <c r="G217" s="27"/>
      <c r="H217" s="8"/>
    </row>
    <row r="218" spans="1:11" x14ac:dyDescent="0.3">
      <c r="A218" s="13"/>
      <c r="C218" s="82" t="s">
        <v>445</v>
      </c>
      <c r="D218" s="82"/>
      <c r="E218" s="82"/>
      <c r="F218" s="82"/>
      <c r="G218" s="82"/>
      <c r="H218" s="82"/>
    </row>
    <row r="219" spans="1:11" s="18" customFormat="1" ht="109.2" x14ac:dyDescent="0.3">
      <c r="A219" s="31" t="s">
        <v>2</v>
      </c>
      <c r="B219" s="31" t="s">
        <v>3</v>
      </c>
      <c r="C219" s="73" t="s">
        <v>4</v>
      </c>
      <c r="D219" s="76" t="s">
        <v>5</v>
      </c>
      <c r="E219" s="32" t="s">
        <v>6</v>
      </c>
      <c r="F219" s="32" t="s">
        <v>7</v>
      </c>
      <c r="G219" s="32" t="s">
        <v>8</v>
      </c>
      <c r="H219" s="32" t="s">
        <v>9</v>
      </c>
      <c r="I219" s="32" t="s">
        <v>10</v>
      </c>
      <c r="J219" s="31" t="s">
        <v>11</v>
      </c>
      <c r="K219" s="79" t="s">
        <v>12</v>
      </c>
    </row>
    <row r="220" spans="1:11" ht="28.2" x14ac:dyDescent="0.3">
      <c r="A220" s="12" t="s">
        <v>446</v>
      </c>
      <c r="B220" s="17"/>
      <c r="C220" s="47" t="s">
        <v>447</v>
      </c>
      <c r="D220" s="4" t="s">
        <v>15</v>
      </c>
      <c r="E220" s="33" t="s">
        <v>16</v>
      </c>
      <c r="F220" s="10">
        <v>20</v>
      </c>
      <c r="G220" s="4" t="s">
        <v>366</v>
      </c>
      <c r="H220" s="115"/>
      <c r="I220" s="115">
        <f t="shared" ref="I220" si="7">F220*H220</f>
        <v>0</v>
      </c>
      <c r="J220" s="80"/>
      <c r="K220" s="103">
        <v>6877</v>
      </c>
    </row>
    <row r="221" spans="1:11" ht="15.6" x14ac:dyDescent="0.3">
      <c r="A221" s="14" t="s">
        <v>448</v>
      </c>
      <c r="B221" s="17"/>
      <c r="C221" s="47" t="s">
        <v>449</v>
      </c>
      <c r="D221" s="4" t="s">
        <v>270</v>
      </c>
      <c r="E221" s="33" t="s">
        <v>16</v>
      </c>
      <c r="F221" s="10">
        <v>10</v>
      </c>
      <c r="G221" s="4" t="s">
        <v>450</v>
      </c>
      <c r="H221" s="115"/>
      <c r="I221" s="115">
        <f t="shared" ref="I221:I230" si="8">F221*H221</f>
        <v>0</v>
      </c>
      <c r="J221" s="80"/>
      <c r="K221" s="103"/>
    </row>
    <row r="222" spans="1:11" ht="28.2" x14ac:dyDescent="0.3">
      <c r="A222" s="14" t="s">
        <v>451</v>
      </c>
      <c r="B222" s="17"/>
      <c r="C222" s="47" t="s">
        <v>452</v>
      </c>
      <c r="D222" s="4" t="s">
        <v>15</v>
      </c>
      <c r="E222" s="33" t="s">
        <v>16</v>
      </c>
      <c r="F222" s="10">
        <v>10</v>
      </c>
      <c r="G222" s="10" t="s">
        <v>453</v>
      </c>
      <c r="H222" s="115"/>
      <c r="I222" s="115">
        <f t="shared" si="8"/>
        <v>0</v>
      </c>
      <c r="J222" s="80"/>
      <c r="K222" s="103"/>
    </row>
    <row r="223" spans="1:11" ht="15.6" x14ac:dyDescent="0.3">
      <c r="A223" s="15" t="s">
        <v>454</v>
      </c>
      <c r="B223" s="17"/>
      <c r="C223" s="47" t="s">
        <v>455</v>
      </c>
      <c r="D223" s="4" t="s">
        <v>15</v>
      </c>
      <c r="E223" s="33" t="s">
        <v>16</v>
      </c>
      <c r="F223" s="10">
        <v>10</v>
      </c>
      <c r="G223" s="4" t="s">
        <v>456</v>
      </c>
      <c r="H223" s="115"/>
      <c r="I223" s="115">
        <f t="shared" si="8"/>
        <v>0</v>
      </c>
      <c r="J223" s="80"/>
      <c r="K223" s="103"/>
    </row>
    <row r="224" spans="1:11" ht="15.6" x14ac:dyDescent="0.3">
      <c r="A224" s="1" t="s">
        <v>457</v>
      </c>
      <c r="B224" s="17"/>
      <c r="C224" s="47" t="s">
        <v>458</v>
      </c>
      <c r="D224" s="4" t="s">
        <v>15</v>
      </c>
      <c r="E224" s="33" t="s">
        <v>16</v>
      </c>
      <c r="F224" s="10">
        <v>10</v>
      </c>
      <c r="G224" s="4" t="s">
        <v>459</v>
      </c>
      <c r="H224" s="115"/>
      <c r="I224" s="115">
        <f t="shared" si="8"/>
        <v>0</v>
      </c>
      <c r="J224" s="80"/>
      <c r="K224" s="103"/>
    </row>
    <row r="225" spans="1:11" ht="15.6" x14ac:dyDescent="0.3">
      <c r="A225" s="1" t="s">
        <v>460</v>
      </c>
      <c r="B225" s="17"/>
      <c r="C225" s="47" t="s">
        <v>461</v>
      </c>
      <c r="D225" s="4" t="s">
        <v>15</v>
      </c>
      <c r="E225" s="33" t="s">
        <v>16</v>
      </c>
      <c r="F225" s="10">
        <v>10</v>
      </c>
      <c r="G225" s="4" t="s">
        <v>459</v>
      </c>
      <c r="H225" s="115"/>
      <c r="I225" s="115">
        <f t="shared" si="8"/>
        <v>0</v>
      </c>
      <c r="J225" s="80"/>
      <c r="K225" s="103"/>
    </row>
    <row r="226" spans="1:11" ht="15.6" x14ac:dyDescent="0.3">
      <c r="A226" s="1" t="s">
        <v>462</v>
      </c>
      <c r="B226" s="17"/>
      <c r="C226" s="47" t="s">
        <v>463</v>
      </c>
      <c r="D226" s="4" t="s">
        <v>15</v>
      </c>
      <c r="E226" s="33" t="s">
        <v>16</v>
      </c>
      <c r="F226" s="10">
        <v>10</v>
      </c>
      <c r="G226" s="4" t="s">
        <v>459</v>
      </c>
      <c r="H226" s="115"/>
      <c r="I226" s="115">
        <f t="shared" si="8"/>
        <v>0</v>
      </c>
      <c r="J226" s="80"/>
      <c r="K226" s="103"/>
    </row>
    <row r="227" spans="1:11" ht="28.2" x14ac:dyDescent="0.3">
      <c r="A227" s="1" t="s">
        <v>464</v>
      </c>
      <c r="B227" s="17"/>
      <c r="C227" s="47" t="s">
        <v>465</v>
      </c>
      <c r="D227" s="4" t="s">
        <v>15</v>
      </c>
      <c r="E227" s="33" t="s">
        <v>16</v>
      </c>
      <c r="F227" s="10">
        <v>10</v>
      </c>
      <c r="G227" s="10" t="s">
        <v>466</v>
      </c>
      <c r="H227" s="115"/>
      <c r="I227" s="115">
        <f t="shared" si="8"/>
        <v>0</v>
      </c>
      <c r="J227" s="80"/>
      <c r="K227" s="103"/>
    </row>
    <row r="228" spans="1:11" ht="28.2" x14ac:dyDescent="0.3">
      <c r="A228" s="4" t="s">
        <v>467</v>
      </c>
      <c r="B228" s="17"/>
      <c r="C228" s="47" t="s">
        <v>468</v>
      </c>
      <c r="D228" s="4" t="s">
        <v>469</v>
      </c>
      <c r="E228" s="33" t="s">
        <v>16</v>
      </c>
      <c r="F228" s="10">
        <v>10</v>
      </c>
      <c r="G228" s="10" t="s">
        <v>405</v>
      </c>
      <c r="H228" s="115"/>
      <c r="I228" s="115">
        <f t="shared" si="8"/>
        <v>0</v>
      </c>
      <c r="J228" s="80"/>
      <c r="K228" s="103"/>
    </row>
    <row r="229" spans="1:11" ht="15.6" x14ac:dyDescent="0.3">
      <c r="A229" s="4" t="s">
        <v>470</v>
      </c>
      <c r="B229" s="17"/>
      <c r="C229" s="47" t="s">
        <v>471</v>
      </c>
      <c r="D229" s="4" t="s">
        <v>469</v>
      </c>
      <c r="E229" s="33" t="s">
        <v>16</v>
      </c>
      <c r="F229" s="10">
        <v>10</v>
      </c>
      <c r="G229" s="10" t="s">
        <v>472</v>
      </c>
      <c r="H229" s="115"/>
      <c r="I229" s="115">
        <f t="shared" si="8"/>
        <v>0</v>
      </c>
      <c r="J229" s="80"/>
      <c r="K229" s="103"/>
    </row>
    <row r="230" spans="1:11" ht="15.6" x14ac:dyDescent="0.3">
      <c r="A230" s="4" t="s">
        <v>473</v>
      </c>
      <c r="B230" s="17"/>
      <c r="C230" s="47" t="s">
        <v>474</v>
      </c>
      <c r="D230" s="4" t="s">
        <v>475</v>
      </c>
      <c r="E230" s="33" t="s">
        <v>16</v>
      </c>
      <c r="F230" s="10">
        <v>10</v>
      </c>
      <c r="G230" s="10" t="s">
        <v>450</v>
      </c>
      <c r="H230" s="115"/>
      <c r="I230" s="115">
        <f t="shared" si="8"/>
        <v>0</v>
      </c>
      <c r="J230" s="80"/>
      <c r="K230" s="103"/>
    </row>
    <row r="231" spans="1:11" ht="15.6" x14ac:dyDescent="0.3">
      <c r="A231" s="34"/>
      <c r="B231" s="26"/>
      <c r="C231" s="99" t="s">
        <v>476</v>
      </c>
      <c r="D231" s="99"/>
      <c r="E231" s="99"/>
      <c r="F231" s="99"/>
      <c r="G231" s="99"/>
      <c r="H231" s="99"/>
      <c r="I231" s="117">
        <f>SUM(I220:I230)</f>
        <v>0</v>
      </c>
      <c r="K231" s="103"/>
    </row>
    <row r="232" spans="1:11" x14ac:dyDescent="0.3">
      <c r="A232" s="13"/>
      <c r="C232" s="16"/>
      <c r="D232" s="29"/>
      <c r="E232" s="13"/>
      <c r="F232" s="29"/>
      <c r="G232" s="29"/>
      <c r="H232" s="13"/>
    </row>
    <row r="233" spans="1:11" x14ac:dyDescent="0.3">
      <c r="A233" s="13"/>
      <c r="C233" s="81" t="s">
        <v>477</v>
      </c>
      <c r="D233" s="81"/>
      <c r="E233" s="81"/>
      <c r="F233" s="81"/>
      <c r="G233" s="29"/>
      <c r="H233" s="13"/>
    </row>
    <row r="234" spans="1:11" s="18" customFormat="1" ht="109.2" x14ac:dyDescent="0.3">
      <c r="A234" s="31" t="s">
        <v>2</v>
      </c>
      <c r="B234" s="31" t="s">
        <v>3</v>
      </c>
      <c r="C234" s="73" t="s">
        <v>4</v>
      </c>
      <c r="D234" s="76" t="s">
        <v>5</v>
      </c>
      <c r="E234" s="32" t="s">
        <v>6</v>
      </c>
      <c r="F234" s="32" t="s">
        <v>7</v>
      </c>
      <c r="G234" s="32" t="s">
        <v>8</v>
      </c>
      <c r="H234" s="32" t="s">
        <v>9</v>
      </c>
      <c r="I234" s="32" t="s">
        <v>10</v>
      </c>
      <c r="J234" s="31" t="s">
        <v>11</v>
      </c>
      <c r="K234" s="79" t="s">
        <v>12</v>
      </c>
    </row>
    <row r="235" spans="1:11" ht="15.6" x14ac:dyDescent="0.3">
      <c r="A235" s="4" t="s">
        <v>478</v>
      </c>
      <c r="B235" s="17"/>
      <c r="C235" s="47" t="s">
        <v>479</v>
      </c>
      <c r="D235" s="4" t="s">
        <v>480</v>
      </c>
      <c r="E235" s="33" t="s">
        <v>16</v>
      </c>
      <c r="F235" s="10">
        <v>10</v>
      </c>
      <c r="G235" s="10" t="s">
        <v>453</v>
      </c>
      <c r="H235" s="115"/>
      <c r="I235" s="115">
        <f t="shared" ref="I235" si="9">F235*H235</f>
        <v>0</v>
      </c>
      <c r="J235" s="83"/>
      <c r="K235" s="103">
        <v>1130</v>
      </c>
    </row>
    <row r="236" spans="1:11" ht="15.6" x14ac:dyDescent="0.3">
      <c r="A236" s="4" t="s">
        <v>481</v>
      </c>
      <c r="B236" s="17"/>
      <c r="C236" s="47" t="s">
        <v>482</v>
      </c>
      <c r="D236" s="4" t="s">
        <v>270</v>
      </c>
      <c r="E236" s="33" t="s">
        <v>16</v>
      </c>
      <c r="F236" s="10">
        <v>10</v>
      </c>
      <c r="G236" s="10" t="s">
        <v>453</v>
      </c>
      <c r="H236" s="115"/>
      <c r="I236" s="115">
        <f t="shared" ref="I236:I239" si="10">F236*H236</f>
        <v>0</v>
      </c>
      <c r="J236" s="83"/>
      <c r="K236" s="103"/>
    </row>
    <row r="237" spans="1:11" ht="15.6" x14ac:dyDescent="0.3">
      <c r="A237" s="4" t="s">
        <v>483</v>
      </c>
      <c r="B237" s="17"/>
      <c r="C237" s="47" t="s">
        <v>484</v>
      </c>
      <c r="D237" s="4" t="s">
        <v>83</v>
      </c>
      <c r="E237" s="33" t="s">
        <v>16</v>
      </c>
      <c r="F237" s="10">
        <v>10</v>
      </c>
      <c r="G237" s="10" t="s">
        <v>453</v>
      </c>
      <c r="H237" s="115"/>
      <c r="I237" s="115">
        <f t="shared" si="10"/>
        <v>0</v>
      </c>
      <c r="J237" s="83"/>
      <c r="K237" s="103"/>
    </row>
    <row r="238" spans="1:11" ht="15.6" x14ac:dyDescent="0.3">
      <c r="A238" s="7" t="s">
        <v>485</v>
      </c>
      <c r="B238" s="17"/>
      <c r="C238" s="41" t="s">
        <v>486</v>
      </c>
      <c r="D238" s="1" t="s">
        <v>15</v>
      </c>
      <c r="E238" s="33" t="s">
        <v>16</v>
      </c>
      <c r="F238" s="10">
        <v>10</v>
      </c>
      <c r="G238" s="11" t="s">
        <v>151</v>
      </c>
      <c r="H238" s="115"/>
      <c r="I238" s="115">
        <f t="shared" si="10"/>
        <v>0</v>
      </c>
      <c r="J238" s="80"/>
      <c r="K238" s="103"/>
    </row>
    <row r="239" spans="1:11" ht="28.2" x14ac:dyDescent="0.3">
      <c r="A239" s="7" t="s">
        <v>487</v>
      </c>
      <c r="B239" s="17"/>
      <c r="C239" s="40" t="s">
        <v>488</v>
      </c>
      <c r="D239" s="1" t="s">
        <v>15</v>
      </c>
      <c r="E239" s="33" t="s">
        <v>16</v>
      </c>
      <c r="F239" s="10">
        <v>10</v>
      </c>
      <c r="G239" s="11" t="s">
        <v>489</v>
      </c>
      <c r="H239" s="115"/>
      <c r="I239" s="115">
        <f t="shared" si="10"/>
        <v>0</v>
      </c>
      <c r="J239" s="80"/>
      <c r="K239" s="103"/>
    </row>
    <row r="240" spans="1:11" ht="15.6" x14ac:dyDescent="0.3">
      <c r="A240" s="25"/>
      <c r="B240" s="26"/>
      <c r="C240" s="99" t="s">
        <v>490</v>
      </c>
      <c r="D240" s="99"/>
      <c r="E240" s="99"/>
      <c r="F240" s="99"/>
      <c r="G240" s="99"/>
      <c r="H240" s="99"/>
      <c r="I240" s="117">
        <f>SUM(I235:I239)</f>
        <v>0</v>
      </c>
      <c r="K240" s="103"/>
    </row>
    <row r="241" spans="1:11" x14ac:dyDescent="0.3">
      <c r="A241" s="13"/>
      <c r="C241" s="16"/>
      <c r="D241" s="29"/>
      <c r="E241" s="13"/>
      <c r="F241" s="100"/>
      <c r="G241" s="100"/>
      <c r="H241" s="13"/>
    </row>
    <row r="242" spans="1:11" x14ac:dyDescent="0.3">
      <c r="A242" s="13"/>
      <c r="C242" s="16"/>
      <c r="D242" s="29"/>
      <c r="E242" s="13"/>
      <c r="F242" s="29"/>
      <c r="G242" s="29"/>
      <c r="H242" s="13"/>
    </row>
    <row r="243" spans="1:11" x14ac:dyDescent="0.3">
      <c r="A243" s="8"/>
      <c r="C243" s="24" t="s">
        <v>491</v>
      </c>
      <c r="D243" s="48"/>
      <c r="E243" s="68"/>
      <c r="F243" s="27"/>
      <c r="G243" s="27"/>
      <c r="H243" s="8"/>
    </row>
    <row r="244" spans="1:11" s="18" customFormat="1" ht="109.2" x14ac:dyDescent="0.3">
      <c r="A244" s="31" t="s">
        <v>2</v>
      </c>
      <c r="B244" s="31" t="s">
        <v>3</v>
      </c>
      <c r="C244" s="73" t="s">
        <v>4</v>
      </c>
      <c r="D244" s="76" t="s">
        <v>5</v>
      </c>
      <c r="E244" s="32" t="s">
        <v>6</v>
      </c>
      <c r="F244" s="32" t="s">
        <v>7</v>
      </c>
      <c r="G244" s="32" t="s">
        <v>8</v>
      </c>
      <c r="H244" s="32" t="s">
        <v>9</v>
      </c>
      <c r="I244" s="32" t="s">
        <v>10</v>
      </c>
      <c r="J244" s="31" t="s">
        <v>11</v>
      </c>
      <c r="K244" s="79" t="s">
        <v>12</v>
      </c>
    </row>
    <row r="245" spans="1:11" s="60" customFormat="1" ht="27.6" x14ac:dyDescent="0.3">
      <c r="A245" s="2" t="s">
        <v>492</v>
      </c>
      <c r="B245" s="61"/>
      <c r="C245" s="62" t="s">
        <v>493</v>
      </c>
      <c r="D245" s="1" t="s">
        <v>15</v>
      </c>
      <c r="E245" s="33" t="s">
        <v>16</v>
      </c>
      <c r="F245" s="2">
        <v>30</v>
      </c>
      <c r="G245" s="1" t="s">
        <v>22</v>
      </c>
      <c r="H245" s="115"/>
      <c r="I245" s="115">
        <f t="shared" ref="I245" si="11">F245*H245</f>
        <v>0</v>
      </c>
      <c r="J245" s="80"/>
      <c r="K245" s="103">
        <v>700</v>
      </c>
    </row>
    <row r="246" spans="1:11" ht="15.6" x14ac:dyDescent="0.3">
      <c r="A246" s="25"/>
      <c r="B246" s="26"/>
      <c r="C246" s="99" t="s">
        <v>494</v>
      </c>
      <c r="D246" s="99"/>
      <c r="E246" s="99"/>
      <c r="F246" s="99"/>
      <c r="G246" s="99"/>
      <c r="H246" s="99"/>
      <c r="I246" s="117">
        <f>I245</f>
        <v>0</v>
      </c>
      <c r="K246" s="103"/>
    </row>
    <row r="247" spans="1:11" x14ac:dyDescent="0.3">
      <c r="A247" s="8"/>
      <c r="C247" s="50"/>
      <c r="D247" s="27"/>
      <c r="F247" s="27"/>
      <c r="G247" s="27"/>
      <c r="H247" s="8"/>
    </row>
    <row r="248" spans="1:11" ht="15.6" x14ac:dyDescent="0.3">
      <c r="A248" s="8"/>
      <c r="C248" s="55" t="s">
        <v>495</v>
      </c>
      <c r="D248" s="49"/>
      <c r="F248" s="27"/>
      <c r="G248" s="27"/>
      <c r="H248" s="8"/>
    </row>
    <row r="249" spans="1:11" s="18" customFormat="1" ht="109.2" x14ac:dyDescent="0.3">
      <c r="A249" s="31" t="s">
        <v>2</v>
      </c>
      <c r="B249" s="31" t="s">
        <v>3</v>
      </c>
      <c r="C249" s="73" t="s">
        <v>4</v>
      </c>
      <c r="D249" s="76" t="s">
        <v>5</v>
      </c>
      <c r="E249" s="32" t="s">
        <v>6</v>
      </c>
      <c r="F249" s="32" t="s">
        <v>7</v>
      </c>
      <c r="G249" s="32" t="s">
        <v>8</v>
      </c>
      <c r="H249" s="32" t="s">
        <v>9</v>
      </c>
      <c r="I249" s="32" t="s">
        <v>10</v>
      </c>
      <c r="J249" s="31" t="s">
        <v>11</v>
      </c>
      <c r="K249" s="79" t="s">
        <v>12</v>
      </c>
    </row>
    <row r="250" spans="1:11" ht="28.2" x14ac:dyDescent="0.3">
      <c r="A250" s="1" t="s">
        <v>496</v>
      </c>
      <c r="B250" s="63"/>
      <c r="C250" s="43" t="s">
        <v>497</v>
      </c>
      <c r="D250" s="63" t="s">
        <v>498</v>
      </c>
      <c r="E250" s="33" t="s">
        <v>16</v>
      </c>
      <c r="F250" s="63">
        <v>100</v>
      </c>
      <c r="G250" s="1" t="s">
        <v>499</v>
      </c>
      <c r="H250" s="115"/>
      <c r="I250" s="115">
        <f t="shared" ref="I250" si="12">F250*H250</f>
        <v>0</v>
      </c>
      <c r="J250" s="80"/>
      <c r="K250" s="104">
        <v>3802</v>
      </c>
    </row>
    <row r="251" spans="1:11" ht="15.6" x14ac:dyDescent="0.3">
      <c r="A251" s="1" t="s">
        <v>500</v>
      </c>
      <c r="B251" s="63"/>
      <c r="C251" s="43" t="s">
        <v>501</v>
      </c>
      <c r="D251" s="63" t="s">
        <v>502</v>
      </c>
      <c r="E251" s="33" t="s">
        <v>16</v>
      </c>
      <c r="F251" s="63">
        <v>250</v>
      </c>
      <c r="G251" s="1" t="s">
        <v>499</v>
      </c>
      <c r="H251" s="115"/>
      <c r="I251" s="115">
        <f t="shared" ref="I251:I257" si="13">F251*H251</f>
        <v>0</v>
      </c>
      <c r="J251" s="80"/>
      <c r="K251" s="105"/>
    </row>
    <row r="252" spans="1:11" ht="15.6" x14ac:dyDescent="0.3">
      <c r="A252" s="1" t="s">
        <v>503</v>
      </c>
      <c r="B252" s="63"/>
      <c r="C252" s="43" t="s">
        <v>504</v>
      </c>
      <c r="D252" s="63" t="s">
        <v>505</v>
      </c>
      <c r="E252" s="33" t="s">
        <v>16</v>
      </c>
      <c r="F252" s="63">
        <v>6</v>
      </c>
      <c r="G252" s="1" t="s">
        <v>499</v>
      </c>
      <c r="H252" s="115"/>
      <c r="I252" s="115">
        <f t="shared" si="13"/>
        <v>0</v>
      </c>
      <c r="J252" s="80"/>
      <c r="K252" s="105"/>
    </row>
    <row r="253" spans="1:11" ht="48" customHeight="1" x14ac:dyDescent="0.3">
      <c r="A253" s="1" t="s">
        <v>506</v>
      </c>
      <c r="B253" s="63"/>
      <c r="C253" s="43" t="s">
        <v>507</v>
      </c>
      <c r="D253" s="63" t="s">
        <v>498</v>
      </c>
      <c r="E253" s="33" t="s">
        <v>16</v>
      </c>
      <c r="F253" s="63">
        <v>50</v>
      </c>
      <c r="G253" s="1" t="s">
        <v>508</v>
      </c>
      <c r="H253" s="115"/>
      <c r="I253" s="115">
        <f t="shared" si="13"/>
        <v>0</v>
      </c>
      <c r="J253" s="80"/>
      <c r="K253" s="105"/>
    </row>
    <row r="254" spans="1:11" ht="51.75" customHeight="1" x14ac:dyDescent="0.3">
      <c r="A254" s="1" t="s">
        <v>509</v>
      </c>
      <c r="B254" s="63"/>
      <c r="C254" s="43" t="s">
        <v>510</v>
      </c>
      <c r="D254" s="63" t="s">
        <v>502</v>
      </c>
      <c r="E254" s="33" t="s">
        <v>16</v>
      </c>
      <c r="F254" s="63">
        <v>250</v>
      </c>
      <c r="G254" s="1" t="s">
        <v>508</v>
      </c>
      <c r="H254" s="115"/>
      <c r="I254" s="115">
        <f t="shared" si="13"/>
        <v>0</v>
      </c>
      <c r="J254" s="80"/>
      <c r="K254" s="105"/>
    </row>
    <row r="255" spans="1:11" ht="50.25" customHeight="1" x14ac:dyDescent="0.3">
      <c r="A255" s="1" t="s">
        <v>511</v>
      </c>
      <c r="B255" s="63"/>
      <c r="C255" s="43" t="s">
        <v>512</v>
      </c>
      <c r="D255" s="63" t="s">
        <v>505</v>
      </c>
      <c r="E255" s="33" t="s">
        <v>16</v>
      </c>
      <c r="F255" s="63">
        <v>6</v>
      </c>
      <c r="G255" s="1" t="s">
        <v>508</v>
      </c>
      <c r="H255" s="115"/>
      <c r="I255" s="115">
        <f t="shared" si="13"/>
        <v>0</v>
      </c>
      <c r="J255" s="80"/>
      <c r="K255" s="105"/>
    </row>
    <row r="256" spans="1:11" ht="48.75" customHeight="1" x14ac:dyDescent="0.3">
      <c r="A256" s="1" t="s">
        <v>513</v>
      </c>
      <c r="B256" s="63"/>
      <c r="C256" s="43" t="s">
        <v>514</v>
      </c>
      <c r="D256" s="63" t="s">
        <v>515</v>
      </c>
      <c r="E256" s="33" t="s">
        <v>16</v>
      </c>
      <c r="F256" s="63">
        <v>150</v>
      </c>
      <c r="G256" s="1" t="s">
        <v>516</v>
      </c>
      <c r="H256" s="115"/>
      <c r="I256" s="115">
        <f t="shared" si="13"/>
        <v>0</v>
      </c>
      <c r="J256" s="80"/>
      <c r="K256" s="105"/>
    </row>
    <row r="257" spans="1:11" ht="42" x14ac:dyDescent="0.3">
      <c r="A257" s="7" t="s">
        <v>517</v>
      </c>
      <c r="B257" s="61"/>
      <c r="C257" s="43" t="s">
        <v>518</v>
      </c>
      <c r="D257" s="63" t="s">
        <v>515</v>
      </c>
      <c r="E257" s="33" t="s">
        <v>16</v>
      </c>
      <c r="F257" s="63">
        <v>60</v>
      </c>
      <c r="G257" s="7" t="s">
        <v>516</v>
      </c>
      <c r="H257" s="115"/>
      <c r="I257" s="115">
        <f t="shared" si="13"/>
        <v>0</v>
      </c>
      <c r="J257" s="80"/>
      <c r="K257" s="105"/>
    </row>
    <row r="258" spans="1:11" ht="15.6" x14ac:dyDescent="0.3">
      <c r="A258" s="25"/>
      <c r="B258" s="26"/>
      <c r="C258" s="99" t="s">
        <v>519</v>
      </c>
      <c r="D258" s="99"/>
      <c r="E258" s="99"/>
      <c r="F258" s="99"/>
      <c r="G258" s="99"/>
      <c r="H258" s="99"/>
      <c r="I258" s="117">
        <f>SUM(I250:I257)</f>
        <v>0</v>
      </c>
      <c r="K258" s="106"/>
    </row>
    <row r="259" spans="1:11" x14ac:dyDescent="0.3">
      <c r="D259" s="27"/>
    </row>
    <row r="260" spans="1:11" ht="15.6" x14ac:dyDescent="0.3">
      <c r="C260" s="55" t="s">
        <v>520</v>
      </c>
      <c r="D260" s="49"/>
    </row>
    <row r="261" spans="1:11" s="18" customFormat="1" ht="109.2" x14ac:dyDescent="0.3">
      <c r="A261" s="31" t="s">
        <v>2</v>
      </c>
      <c r="B261" s="31" t="s">
        <v>3</v>
      </c>
      <c r="C261" s="73" t="s">
        <v>4</v>
      </c>
      <c r="D261" s="76" t="s">
        <v>5</v>
      </c>
      <c r="E261" s="32" t="s">
        <v>6</v>
      </c>
      <c r="F261" s="32" t="s">
        <v>7</v>
      </c>
      <c r="G261" s="32" t="s">
        <v>8</v>
      </c>
      <c r="H261" s="32" t="s">
        <v>9</v>
      </c>
      <c r="I261" s="32" t="s">
        <v>10</v>
      </c>
      <c r="J261" s="31" t="s">
        <v>11</v>
      </c>
      <c r="K261" s="79" t="s">
        <v>12</v>
      </c>
    </row>
    <row r="262" spans="1:11" ht="46.8" x14ac:dyDescent="0.3">
      <c r="A262" s="7" t="s">
        <v>521</v>
      </c>
      <c r="B262" s="9"/>
      <c r="C262" s="57" t="s">
        <v>522</v>
      </c>
      <c r="D262" s="69" t="s">
        <v>523</v>
      </c>
      <c r="E262" s="33" t="s">
        <v>16</v>
      </c>
      <c r="F262" s="69">
        <v>100</v>
      </c>
      <c r="G262" s="91" t="s">
        <v>524</v>
      </c>
      <c r="H262" s="115"/>
      <c r="I262" s="115">
        <f t="shared" ref="I262" si="14">F262*H262</f>
        <v>0</v>
      </c>
      <c r="J262" s="80"/>
      <c r="K262" s="103">
        <v>4498</v>
      </c>
    </row>
    <row r="263" spans="1:11" ht="31.2" x14ac:dyDescent="0.3">
      <c r="A263" s="7" t="s">
        <v>525</v>
      </c>
      <c r="B263" s="9"/>
      <c r="C263" s="57" t="s">
        <v>526</v>
      </c>
      <c r="D263" s="69" t="s">
        <v>523</v>
      </c>
      <c r="E263" s="33" t="s">
        <v>16</v>
      </c>
      <c r="F263" s="69">
        <v>100</v>
      </c>
      <c r="G263" s="91" t="s">
        <v>527</v>
      </c>
      <c r="H263" s="115"/>
      <c r="I263" s="115">
        <f t="shared" ref="I263:I267" si="15">F263*H263</f>
        <v>0</v>
      </c>
      <c r="J263" s="80"/>
      <c r="K263" s="103"/>
    </row>
    <row r="264" spans="1:11" ht="31.2" x14ac:dyDescent="0.3">
      <c r="A264" s="7" t="s">
        <v>528</v>
      </c>
      <c r="B264" s="9"/>
      <c r="C264" s="57" t="s">
        <v>529</v>
      </c>
      <c r="D264" s="69" t="s">
        <v>523</v>
      </c>
      <c r="E264" s="33" t="s">
        <v>16</v>
      </c>
      <c r="F264" s="69">
        <v>100</v>
      </c>
      <c r="G264" s="91" t="s">
        <v>530</v>
      </c>
      <c r="H264" s="115"/>
      <c r="I264" s="115">
        <f t="shared" si="15"/>
        <v>0</v>
      </c>
      <c r="J264" s="80"/>
      <c r="K264" s="103"/>
    </row>
    <row r="265" spans="1:11" ht="46.8" x14ac:dyDescent="0.3">
      <c r="A265" s="7" t="s">
        <v>531</v>
      </c>
      <c r="B265" s="9"/>
      <c r="C265" s="57" t="s">
        <v>532</v>
      </c>
      <c r="D265" s="69" t="s">
        <v>533</v>
      </c>
      <c r="E265" s="33" t="s">
        <v>16</v>
      </c>
      <c r="F265" s="69">
        <v>6</v>
      </c>
      <c r="G265" s="91" t="s">
        <v>516</v>
      </c>
      <c r="H265" s="115"/>
      <c r="I265" s="115">
        <f t="shared" si="15"/>
        <v>0</v>
      </c>
      <c r="J265" s="80"/>
      <c r="K265" s="103"/>
    </row>
    <row r="266" spans="1:11" ht="31.2" x14ac:dyDescent="0.3">
      <c r="A266" s="7" t="s">
        <v>534</v>
      </c>
      <c r="B266" s="9"/>
      <c r="C266" s="57" t="s">
        <v>535</v>
      </c>
      <c r="D266" s="69" t="s">
        <v>533</v>
      </c>
      <c r="E266" s="33" t="s">
        <v>16</v>
      </c>
      <c r="F266" s="69">
        <v>6</v>
      </c>
      <c r="G266" s="91" t="s">
        <v>516</v>
      </c>
      <c r="H266" s="115"/>
      <c r="I266" s="115">
        <f t="shared" si="15"/>
        <v>0</v>
      </c>
      <c r="J266" s="80"/>
      <c r="K266" s="103"/>
    </row>
    <row r="267" spans="1:11" ht="46.8" x14ac:dyDescent="0.3">
      <c r="A267" s="7" t="s">
        <v>536</v>
      </c>
      <c r="B267" s="9"/>
      <c r="C267" s="57" t="s">
        <v>537</v>
      </c>
      <c r="D267" s="69" t="s">
        <v>515</v>
      </c>
      <c r="E267" s="33" t="s">
        <v>16</v>
      </c>
      <c r="F267" s="69">
        <v>6</v>
      </c>
      <c r="G267" s="91" t="s">
        <v>516</v>
      </c>
      <c r="H267" s="115"/>
      <c r="I267" s="115">
        <f t="shared" si="15"/>
        <v>0</v>
      </c>
      <c r="J267" s="80"/>
      <c r="K267" s="103"/>
    </row>
    <row r="268" spans="1:11" x14ac:dyDescent="0.3">
      <c r="A268" s="25"/>
      <c r="B268" s="26"/>
      <c r="C268" s="99" t="s">
        <v>538</v>
      </c>
      <c r="D268" s="99"/>
      <c r="E268" s="99"/>
      <c r="F268" s="99"/>
      <c r="G268" s="99"/>
      <c r="H268" s="99"/>
      <c r="I268" s="118">
        <f>SUM(I262:I267)</f>
        <v>0</v>
      </c>
      <c r="K268" s="103"/>
    </row>
    <row r="269" spans="1:11" x14ac:dyDescent="0.3">
      <c r="D269" s="27"/>
    </row>
    <row r="270" spans="1:11" ht="15.6" x14ac:dyDescent="0.3">
      <c r="C270" s="55" t="s">
        <v>539</v>
      </c>
      <c r="D270" s="49"/>
    </row>
    <row r="271" spans="1:11" s="18" customFormat="1" ht="109.2" x14ac:dyDescent="0.3">
      <c r="A271" s="31" t="s">
        <v>2</v>
      </c>
      <c r="B271" s="31" t="s">
        <v>3</v>
      </c>
      <c r="C271" s="73" t="s">
        <v>4</v>
      </c>
      <c r="D271" s="76" t="s">
        <v>5</v>
      </c>
      <c r="E271" s="32" t="s">
        <v>6</v>
      </c>
      <c r="F271" s="32" t="s">
        <v>7</v>
      </c>
      <c r="G271" s="32" t="s">
        <v>8</v>
      </c>
      <c r="H271" s="32" t="s">
        <v>9</v>
      </c>
      <c r="I271" s="32" t="s">
        <v>10</v>
      </c>
      <c r="J271" s="31" t="s">
        <v>11</v>
      </c>
      <c r="K271" s="79" t="s">
        <v>12</v>
      </c>
    </row>
    <row r="272" spans="1:11" ht="83.4" x14ac:dyDescent="0.3">
      <c r="A272" s="7" t="s">
        <v>540</v>
      </c>
      <c r="B272" s="17"/>
      <c r="C272" s="43" t="s">
        <v>541</v>
      </c>
      <c r="D272" s="63" t="s">
        <v>542</v>
      </c>
      <c r="E272" s="33" t="s">
        <v>16</v>
      </c>
      <c r="F272" s="63">
        <v>10</v>
      </c>
      <c r="G272" s="91" t="s">
        <v>524</v>
      </c>
      <c r="H272" s="115"/>
      <c r="I272" s="115">
        <f t="shared" ref="I272" si="16">F272*H272</f>
        <v>0</v>
      </c>
      <c r="J272" s="80"/>
      <c r="K272" s="103">
        <v>1593</v>
      </c>
    </row>
    <row r="273" spans="1:11" ht="97.2" x14ac:dyDescent="0.3">
      <c r="A273" s="7" t="s">
        <v>543</v>
      </c>
      <c r="B273" s="17"/>
      <c r="C273" s="43" t="s">
        <v>544</v>
      </c>
      <c r="D273" s="63" t="s">
        <v>542</v>
      </c>
      <c r="E273" s="33" t="s">
        <v>16</v>
      </c>
      <c r="F273" s="63">
        <v>10</v>
      </c>
      <c r="G273" s="91" t="s">
        <v>524</v>
      </c>
      <c r="H273" s="115"/>
      <c r="I273" s="115">
        <f t="shared" ref="I273:I277" si="17">F273*H273</f>
        <v>0</v>
      </c>
      <c r="J273" s="80"/>
      <c r="K273" s="103"/>
    </row>
    <row r="274" spans="1:11" ht="69" x14ac:dyDescent="0.3">
      <c r="A274" s="7" t="s">
        <v>545</v>
      </c>
      <c r="B274" s="84"/>
      <c r="C274" s="85" t="s">
        <v>546</v>
      </c>
      <c r="D274" s="63" t="s">
        <v>547</v>
      </c>
      <c r="E274" s="89" t="s">
        <v>16</v>
      </c>
      <c r="F274" s="63">
        <v>6</v>
      </c>
      <c r="G274" s="92" t="s">
        <v>548</v>
      </c>
      <c r="H274" s="115"/>
      <c r="I274" s="115">
        <f t="shared" si="17"/>
        <v>0</v>
      </c>
      <c r="J274" s="80"/>
      <c r="K274" s="103"/>
    </row>
    <row r="275" spans="1:11" ht="28.2" x14ac:dyDescent="0.3">
      <c r="A275" s="7" t="s">
        <v>549</v>
      </c>
      <c r="B275" s="17"/>
      <c r="C275" s="43" t="s">
        <v>550</v>
      </c>
      <c r="D275" s="63" t="s">
        <v>551</v>
      </c>
      <c r="E275" s="33" t="s">
        <v>16</v>
      </c>
      <c r="F275" s="63">
        <v>3</v>
      </c>
      <c r="G275" s="91" t="s">
        <v>548</v>
      </c>
      <c r="H275" s="115"/>
      <c r="I275" s="115">
        <f t="shared" si="17"/>
        <v>0</v>
      </c>
      <c r="J275" s="80"/>
      <c r="K275" s="103"/>
    </row>
    <row r="276" spans="1:11" ht="28.2" x14ac:dyDescent="0.3">
      <c r="A276" s="7" t="s">
        <v>552</v>
      </c>
      <c r="B276" s="17"/>
      <c r="C276" s="43" t="s">
        <v>553</v>
      </c>
      <c r="D276" s="63" t="s">
        <v>551</v>
      </c>
      <c r="E276" s="33" t="s">
        <v>16</v>
      </c>
      <c r="F276" s="63">
        <v>3</v>
      </c>
      <c r="G276" s="91" t="s">
        <v>548</v>
      </c>
      <c r="H276" s="115"/>
      <c r="I276" s="115">
        <f t="shared" si="17"/>
        <v>0</v>
      </c>
      <c r="J276" s="80"/>
      <c r="K276" s="103"/>
    </row>
    <row r="277" spans="1:11" ht="44.25" customHeight="1" x14ac:dyDescent="0.3">
      <c r="A277" s="7" t="s">
        <v>554</v>
      </c>
      <c r="B277" s="119"/>
      <c r="C277" s="43" t="s">
        <v>555</v>
      </c>
      <c r="D277" s="63" t="s">
        <v>556</v>
      </c>
      <c r="E277" s="33" t="s">
        <v>16</v>
      </c>
      <c r="F277" s="63">
        <v>3</v>
      </c>
      <c r="G277" s="91" t="s">
        <v>548</v>
      </c>
      <c r="H277" s="115"/>
      <c r="I277" s="115">
        <f t="shared" si="17"/>
        <v>0</v>
      </c>
      <c r="J277" s="80"/>
      <c r="K277" s="103"/>
    </row>
    <row r="278" spans="1:11" ht="15.6" x14ac:dyDescent="0.3">
      <c r="A278" s="25"/>
      <c r="B278" s="17"/>
      <c r="C278" s="99" t="s">
        <v>557</v>
      </c>
      <c r="D278" s="99"/>
      <c r="E278" s="99"/>
      <c r="F278" s="99"/>
      <c r="G278" s="99"/>
      <c r="H278" s="99"/>
      <c r="I278" s="117">
        <f>SUM(I272:I277)</f>
        <v>0</v>
      </c>
      <c r="K278" s="103"/>
    </row>
    <row r="279" spans="1:11" x14ac:dyDescent="0.3">
      <c r="D279" s="27"/>
    </row>
    <row r="280" spans="1:11" ht="15.6" x14ac:dyDescent="0.3">
      <c r="A280" s="112" t="s">
        <v>558</v>
      </c>
      <c r="B280" s="112"/>
      <c r="C280" s="112"/>
      <c r="D280" s="112"/>
      <c r="E280" s="112"/>
      <c r="F280" s="112"/>
      <c r="G280" s="112"/>
      <c r="H280" s="112"/>
      <c r="I280" s="112"/>
      <c r="J280" s="112"/>
      <c r="K280" s="112"/>
    </row>
    <row r="281" spans="1:11" ht="15.6" x14ac:dyDescent="0.3">
      <c r="A281" s="94" t="s">
        <v>559</v>
      </c>
      <c r="B281" s="90"/>
      <c r="C281" s="90"/>
      <c r="D281" s="90"/>
      <c r="E281" s="90"/>
      <c r="F281" s="90"/>
      <c r="G281" s="90"/>
      <c r="H281" s="90"/>
      <c r="I281" s="90"/>
      <c r="J281" s="90"/>
      <c r="K281" s="90"/>
    </row>
    <row r="282" spans="1:11" x14ac:dyDescent="0.3">
      <c r="D282" s="27"/>
    </row>
    <row r="283" spans="1:11" ht="31.5" customHeight="1" x14ac:dyDescent="0.3">
      <c r="A283"/>
      <c r="B283" s="113" t="s">
        <v>560</v>
      </c>
      <c r="C283" s="113"/>
      <c r="D283"/>
      <c r="E283"/>
      <c r="F283"/>
      <c r="G283"/>
      <c r="H283"/>
      <c r="I283"/>
      <c r="J283"/>
    </row>
    <row r="284" spans="1:11" ht="49.5" customHeight="1" x14ac:dyDescent="0.3">
      <c r="A284" s="87" t="s">
        <v>561</v>
      </c>
      <c r="B284" s="111" t="s">
        <v>562</v>
      </c>
      <c r="C284" s="111"/>
      <c r="D284" s="111"/>
      <c r="E284" s="111"/>
      <c r="F284" s="111"/>
      <c r="G284" s="111"/>
      <c r="H284"/>
      <c r="I284"/>
      <c r="J284"/>
    </row>
    <row r="285" spans="1:11" ht="36" customHeight="1" x14ac:dyDescent="0.3">
      <c r="A285" s="87" t="s">
        <v>563</v>
      </c>
      <c r="B285" s="111" t="s">
        <v>564</v>
      </c>
      <c r="C285" s="111"/>
      <c r="D285" s="111"/>
      <c r="E285" s="111"/>
      <c r="F285" s="111"/>
      <c r="G285" s="111"/>
      <c r="H285"/>
      <c r="I285"/>
      <c r="J285"/>
    </row>
    <row r="286" spans="1:11" ht="31.5" customHeight="1" x14ac:dyDescent="0.3">
      <c r="A286" s="87" t="s">
        <v>565</v>
      </c>
      <c r="B286" s="111" t="s">
        <v>566</v>
      </c>
      <c r="C286" s="111"/>
      <c r="D286" s="111"/>
      <c r="E286" s="111"/>
      <c r="F286" s="111"/>
      <c r="G286" s="111"/>
      <c r="H286"/>
      <c r="I286"/>
      <c r="J286"/>
    </row>
    <row r="287" spans="1:11" ht="66.75" customHeight="1" x14ac:dyDescent="0.3">
      <c r="A287" s="87" t="s">
        <v>567</v>
      </c>
      <c r="B287" s="111" t="s">
        <v>568</v>
      </c>
      <c r="C287" s="111"/>
      <c r="D287" s="111"/>
      <c r="E287" s="111"/>
      <c r="F287" s="111"/>
      <c r="G287" s="111"/>
      <c r="H287"/>
      <c r="I287"/>
      <c r="J287"/>
    </row>
    <row r="288" spans="1:11" ht="31.5" customHeight="1" x14ac:dyDescent="0.3">
      <c r="A288" s="87" t="s">
        <v>569</v>
      </c>
      <c r="B288" s="111" t="s">
        <v>570</v>
      </c>
      <c r="C288" s="111"/>
      <c r="D288" s="111"/>
      <c r="E288" s="111"/>
      <c r="F288" s="111"/>
      <c r="G288" s="111"/>
      <c r="H288"/>
      <c r="I288"/>
      <c r="J288"/>
    </row>
    <row r="289" spans="1:10" ht="41.25" customHeight="1" x14ac:dyDescent="0.3">
      <c r="A289" s="87" t="s">
        <v>571</v>
      </c>
      <c r="B289" s="111" t="s">
        <v>572</v>
      </c>
      <c r="C289" s="111"/>
      <c r="D289" s="111"/>
      <c r="E289" s="111"/>
      <c r="F289" s="111"/>
      <c r="G289" s="111"/>
      <c r="H289"/>
      <c r="I289"/>
      <c r="J289"/>
    </row>
    <row r="290" spans="1:10" ht="31.5" customHeight="1" x14ac:dyDescent="0.3">
      <c r="A290" s="87" t="s">
        <v>573</v>
      </c>
      <c r="B290" s="111" t="s">
        <v>574</v>
      </c>
      <c r="C290" s="111"/>
      <c r="D290" s="111"/>
      <c r="E290" s="111"/>
      <c r="F290" s="111"/>
      <c r="G290" s="111"/>
      <c r="H290"/>
      <c r="I290"/>
      <c r="J290"/>
    </row>
    <row r="291" spans="1:10" ht="31.5" customHeight="1" x14ac:dyDescent="0.3">
      <c r="A291" s="87" t="s">
        <v>575</v>
      </c>
      <c r="B291" s="111" t="s">
        <v>576</v>
      </c>
      <c r="C291" s="111"/>
      <c r="D291" s="111"/>
      <c r="E291" s="111"/>
      <c r="F291" s="111"/>
      <c r="G291" s="111"/>
      <c r="H291"/>
      <c r="I291"/>
      <c r="J291"/>
    </row>
    <row r="292" spans="1:10" ht="67.5" customHeight="1" x14ac:dyDescent="0.3">
      <c r="A292" s="87" t="s">
        <v>577</v>
      </c>
      <c r="B292" s="111" t="s">
        <v>578</v>
      </c>
      <c r="C292" s="111"/>
      <c r="D292" s="111"/>
      <c r="E292" s="111"/>
      <c r="F292" s="111"/>
      <c r="G292" s="111"/>
      <c r="H292"/>
      <c r="I292"/>
      <c r="J292"/>
    </row>
    <row r="293" spans="1:10" ht="38.1" customHeight="1" x14ac:dyDescent="0.3">
      <c r="A293" s="87" t="s">
        <v>579</v>
      </c>
      <c r="B293" s="111" t="s">
        <v>580</v>
      </c>
      <c r="C293" s="111"/>
      <c r="D293" s="111"/>
      <c r="E293" s="111"/>
      <c r="F293" s="111"/>
      <c r="G293" s="111"/>
      <c r="H293"/>
      <c r="I293"/>
      <c r="J293"/>
    </row>
    <row r="294" spans="1:10" ht="31.5" customHeight="1" x14ac:dyDescent="0.3">
      <c r="A294" s="87" t="s">
        <v>581</v>
      </c>
      <c r="B294" s="111" t="s">
        <v>582</v>
      </c>
      <c r="C294" s="111"/>
      <c r="D294" s="111"/>
      <c r="E294" s="111"/>
      <c r="F294" s="111"/>
      <c r="G294" s="111"/>
      <c r="H294"/>
      <c r="I294"/>
      <c r="J294"/>
    </row>
    <row r="295" spans="1:10" ht="36" customHeight="1" x14ac:dyDescent="0.3">
      <c r="A295" s="87" t="s">
        <v>583</v>
      </c>
      <c r="B295" s="111" t="s">
        <v>584</v>
      </c>
      <c r="C295" s="111"/>
      <c r="D295" s="111"/>
      <c r="E295" s="111"/>
      <c r="F295" s="111"/>
      <c r="G295" s="111"/>
      <c r="H295"/>
      <c r="I295"/>
      <c r="J295"/>
    </row>
    <row r="296" spans="1:10" ht="31.5" customHeight="1" x14ac:dyDescent="0.3">
      <c r="A296" s="87" t="s">
        <v>585</v>
      </c>
      <c r="B296" s="111" t="s">
        <v>586</v>
      </c>
      <c r="C296" s="111"/>
      <c r="D296" s="111"/>
      <c r="E296" s="111"/>
      <c r="F296" s="111"/>
      <c r="G296" s="111"/>
      <c r="H296"/>
      <c r="I296"/>
      <c r="J296"/>
    </row>
    <row r="297" spans="1:10" ht="31.5" customHeight="1" x14ac:dyDescent="0.3">
      <c r="A297" s="87" t="s">
        <v>587</v>
      </c>
      <c r="B297" s="111" t="s">
        <v>588</v>
      </c>
      <c r="C297" s="111"/>
      <c r="D297" s="111"/>
      <c r="E297" s="111"/>
      <c r="F297" s="111"/>
      <c r="G297" s="111"/>
      <c r="H297"/>
      <c r="I297"/>
      <c r="J297"/>
    </row>
    <row r="298" spans="1:10" ht="31.5" customHeight="1" x14ac:dyDescent="0.3">
      <c r="A298" s="87" t="s">
        <v>589</v>
      </c>
      <c r="B298" s="111" t="s">
        <v>590</v>
      </c>
      <c r="C298" s="111"/>
      <c r="D298" s="111"/>
      <c r="E298" s="111"/>
      <c r="F298" s="111"/>
      <c r="G298" s="111"/>
      <c r="H298"/>
      <c r="I298"/>
      <c r="J298"/>
    </row>
    <row r="299" spans="1:10" ht="12" customHeight="1" x14ac:dyDescent="0.3">
      <c r="A299" s="87"/>
      <c r="B299" s="88"/>
      <c r="C299" s="88"/>
      <c r="D299" s="88"/>
      <c r="E299" s="88"/>
      <c r="F299" s="88"/>
      <c r="G299" s="88"/>
      <c r="H299"/>
      <c r="I299"/>
      <c r="J299"/>
    </row>
    <row r="300" spans="1:10" ht="22.5" customHeight="1" x14ac:dyDescent="0.3">
      <c r="A300" s="87"/>
      <c r="B300" s="114" t="s">
        <v>591</v>
      </c>
      <c r="C300" s="114"/>
      <c r="D300" s="114"/>
      <c r="E300" s="114"/>
      <c r="F300" s="114"/>
      <c r="G300" s="114"/>
      <c r="H300"/>
      <c r="I300"/>
      <c r="J300"/>
    </row>
    <row r="301" spans="1:10" ht="34.200000000000003" customHeight="1" x14ac:dyDescent="0.3">
      <c r="A301" s="87" t="s">
        <v>561</v>
      </c>
      <c r="B301" s="111" t="s">
        <v>596</v>
      </c>
      <c r="C301" s="111"/>
      <c r="D301" s="111"/>
      <c r="E301" s="111"/>
      <c r="F301" s="111"/>
      <c r="G301" s="111"/>
      <c r="H301"/>
      <c r="I301"/>
      <c r="J301"/>
    </row>
    <row r="302" spans="1:10" ht="31.5" customHeight="1" x14ac:dyDescent="0.3">
      <c r="A302" s="87" t="s">
        <v>563</v>
      </c>
      <c r="B302" s="111" t="s">
        <v>592</v>
      </c>
      <c r="C302" s="111"/>
      <c r="D302" s="111"/>
      <c r="E302" s="111"/>
      <c r="F302" s="111"/>
      <c r="G302" s="111"/>
      <c r="H302"/>
      <c r="I302"/>
      <c r="J302"/>
    </row>
    <row r="303" spans="1:10" ht="31.5" customHeight="1" x14ac:dyDescent="0.3">
      <c r="A303" s="87" t="s">
        <v>565</v>
      </c>
      <c r="B303" s="111" t="s">
        <v>593</v>
      </c>
      <c r="C303" s="111"/>
      <c r="D303" s="111"/>
      <c r="E303" s="111"/>
      <c r="F303" s="111"/>
      <c r="G303" s="111"/>
      <c r="H303"/>
      <c r="I303"/>
      <c r="J303"/>
    </row>
    <row r="304" spans="1:10" ht="31.5" customHeight="1" x14ac:dyDescent="0.3">
      <c r="A304" s="87" t="s">
        <v>567</v>
      </c>
      <c r="B304" s="111" t="s">
        <v>594</v>
      </c>
      <c r="C304" s="111"/>
      <c r="D304" s="111"/>
      <c r="E304" s="111"/>
      <c r="F304" s="111"/>
      <c r="G304" s="111"/>
      <c r="H304"/>
      <c r="I304"/>
      <c r="J304"/>
    </row>
    <row r="305" spans="1:10" ht="31.5" customHeight="1" x14ac:dyDescent="0.3">
      <c r="A305" s="87" t="s">
        <v>569</v>
      </c>
      <c r="B305" s="111" t="s">
        <v>595</v>
      </c>
      <c r="C305" s="111"/>
      <c r="D305" s="111"/>
      <c r="E305" s="111"/>
      <c r="F305" s="111"/>
      <c r="G305" s="111"/>
      <c r="H305"/>
      <c r="I305"/>
      <c r="J305"/>
    </row>
    <row r="306" spans="1:10" ht="31.5" customHeight="1" x14ac:dyDescent="0.3">
      <c r="B306" s="86"/>
      <c r="C306" s="86"/>
      <c r="D306" s="86"/>
      <c r="E306" s="86"/>
      <c r="F306" s="86"/>
      <c r="G306" s="86"/>
      <c r="H306"/>
      <c r="I306"/>
      <c r="J306"/>
    </row>
    <row r="307" spans="1:10" ht="31.5" customHeight="1" x14ac:dyDescent="0.3">
      <c r="B307" s="86"/>
      <c r="C307" s="86"/>
      <c r="D307" s="86"/>
      <c r="E307" s="86"/>
      <c r="F307" s="86"/>
      <c r="G307" s="86"/>
      <c r="H307"/>
      <c r="I307"/>
      <c r="J307"/>
    </row>
    <row r="308" spans="1:10" x14ac:dyDescent="0.3">
      <c r="D308" s="27"/>
    </row>
    <row r="309" spans="1:10" x14ac:dyDescent="0.3">
      <c r="D309" s="27"/>
    </row>
    <row r="310" spans="1:10" x14ac:dyDescent="0.3">
      <c r="D310" s="27"/>
    </row>
    <row r="311" spans="1:10" x14ac:dyDescent="0.3">
      <c r="D311" s="27"/>
    </row>
    <row r="312" spans="1:10" x14ac:dyDescent="0.3">
      <c r="D312" s="27"/>
    </row>
    <row r="313" spans="1:10" x14ac:dyDescent="0.3">
      <c r="D313" s="27"/>
    </row>
    <row r="314" spans="1:10" x14ac:dyDescent="0.3">
      <c r="D314" s="27"/>
    </row>
    <row r="315" spans="1:10" x14ac:dyDescent="0.3">
      <c r="D315" s="27"/>
    </row>
    <row r="316" spans="1:10" x14ac:dyDescent="0.3">
      <c r="D316" s="27"/>
    </row>
    <row r="317" spans="1:10" x14ac:dyDescent="0.3">
      <c r="D317" s="27"/>
    </row>
    <row r="318" spans="1:10" x14ac:dyDescent="0.3">
      <c r="D318" s="27"/>
    </row>
    <row r="319" spans="1:10" x14ac:dyDescent="0.3">
      <c r="D319" s="27"/>
    </row>
    <row r="320" spans="1:10" x14ac:dyDescent="0.3">
      <c r="D320" s="27"/>
    </row>
    <row r="321" spans="4:4" x14ac:dyDescent="0.3">
      <c r="D321" s="27"/>
    </row>
    <row r="322" spans="4:4" x14ac:dyDescent="0.3">
      <c r="D322" s="27"/>
    </row>
    <row r="323" spans="4:4" x14ac:dyDescent="0.3">
      <c r="D323" s="27"/>
    </row>
    <row r="324" spans="4:4" x14ac:dyDescent="0.3">
      <c r="D324" s="27"/>
    </row>
    <row r="325" spans="4:4" x14ac:dyDescent="0.3">
      <c r="D325" s="27"/>
    </row>
    <row r="326" spans="4:4" x14ac:dyDescent="0.3">
      <c r="D326" s="27"/>
    </row>
    <row r="327" spans="4:4" x14ac:dyDescent="0.3">
      <c r="D327" s="27"/>
    </row>
    <row r="328" spans="4:4" x14ac:dyDescent="0.3">
      <c r="D328" s="27"/>
    </row>
    <row r="329" spans="4:4" x14ac:dyDescent="0.3">
      <c r="D329" s="27"/>
    </row>
    <row r="330" spans="4:4" x14ac:dyDescent="0.3">
      <c r="D330" s="27"/>
    </row>
    <row r="331" spans="4:4" x14ac:dyDescent="0.3">
      <c r="D331" s="27"/>
    </row>
    <row r="332" spans="4:4" x14ac:dyDescent="0.3">
      <c r="D332" s="27"/>
    </row>
    <row r="333" spans="4:4" x14ac:dyDescent="0.3">
      <c r="D333" s="27"/>
    </row>
    <row r="334" spans="4:4" x14ac:dyDescent="0.3">
      <c r="D334" s="27"/>
    </row>
    <row r="335" spans="4:4" x14ac:dyDescent="0.3">
      <c r="D335" s="27"/>
    </row>
    <row r="336" spans="4:4" x14ac:dyDescent="0.3">
      <c r="D336" s="27"/>
    </row>
    <row r="337" spans="4:4" x14ac:dyDescent="0.3">
      <c r="D337" s="27"/>
    </row>
    <row r="338" spans="4:4" x14ac:dyDescent="0.3">
      <c r="D338" s="27"/>
    </row>
    <row r="339" spans="4:4" x14ac:dyDescent="0.3">
      <c r="D339" s="27"/>
    </row>
    <row r="340" spans="4:4" x14ac:dyDescent="0.3">
      <c r="D340" s="27"/>
    </row>
    <row r="341" spans="4:4" x14ac:dyDescent="0.3">
      <c r="D341" s="27"/>
    </row>
    <row r="342" spans="4:4" x14ac:dyDescent="0.3">
      <c r="D342" s="27"/>
    </row>
    <row r="343" spans="4:4" x14ac:dyDescent="0.3">
      <c r="D343" s="27"/>
    </row>
    <row r="344" spans="4:4" x14ac:dyDescent="0.3">
      <c r="D344" s="27"/>
    </row>
    <row r="345" spans="4:4" x14ac:dyDescent="0.3">
      <c r="D345" s="27"/>
    </row>
    <row r="346" spans="4:4" x14ac:dyDescent="0.3">
      <c r="D346" s="27"/>
    </row>
    <row r="347" spans="4:4" x14ac:dyDescent="0.3">
      <c r="D347" s="27"/>
    </row>
    <row r="348" spans="4:4" x14ac:dyDescent="0.3">
      <c r="D348" s="27"/>
    </row>
    <row r="349" spans="4:4" x14ac:dyDescent="0.3">
      <c r="D349" s="27"/>
    </row>
    <row r="350" spans="4:4" x14ac:dyDescent="0.3">
      <c r="D350" s="27"/>
    </row>
    <row r="351" spans="4:4" x14ac:dyDescent="0.3">
      <c r="D351" s="27"/>
    </row>
    <row r="352" spans="4:4" x14ac:dyDescent="0.3">
      <c r="D352" s="27"/>
    </row>
    <row r="353" spans="4:4" x14ac:dyDescent="0.3">
      <c r="D353" s="27"/>
    </row>
    <row r="354" spans="4:4" x14ac:dyDescent="0.3">
      <c r="D354" s="27"/>
    </row>
    <row r="355" spans="4:4" x14ac:dyDescent="0.3">
      <c r="D355" s="27"/>
    </row>
    <row r="356" spans="4:4" x14ac:dyDescent="0.3">
      <c r="D356" s="27"/>
    </row>
    <row r="357" spans="4:4" x14ac:dyDescent="0.3">
      <c r="D357" s="27"/>
    </row>
    <row r="358" spans="4:4" x14ac:dyDescent="0.3">
      <c r="D358" s="27"/>
    </row>
    <row r="359" spans="4:4" x14ac:dyDescent="0.3">
      <c r="D359" s="27"/>
    </row>
    <row r="360" spans="4:4" x14ac:dyDescent="0.3">
      <c r="D360" s="27"/>
    </row>
    <row r="361" spans="4:4" x14ac:dyDescent="0.3">
      <c r="D361" s="27"/>
    </row>
    <row r="362" spans="4:4" x14ac:dyDescent="0.3">
      <c r="D362" s="27"/>
    </row>
    <row r="363" spans="4:4" x14ac:dyDescent="0.3">
      <c r="D363" s="27"/>
    </row>
    <row r="364" spans="4:4" x14ac:dyDescent="0.3">
      <c r="D364" s="27"/>
    </row>
    <row r="365" spans="4:4" x14ac:dyDescent="0.3">
      <c r="D365" s="27"/>
    </row>
    <row r="366" spans="4:4" x14ac:dyDescent="0.3">
      <c r="D366" s="27"/>
    </row>
    <row r="367" spans="4:4" x14ac:dyDescent="0.3">
      <c r="D367" s="27"/>
    </row>
    <row r="368" spans="4:4" x14ac:dyDescent="0.3">
      <c r="D368" s="27"/>
    </row>
    <row r="369" spans="4:4" x14ac:dyDescent="0.3">
      <c r="D369" s="27"/>
    </row>
    <row r="370" spans="4:4" x14ac:dyDescent="0.3">
      <c r="D370" s="27"/>
    </row>
    <row r="371" spans="4:4" x14ac:dyDescent="0.3">
      <c r="D371" s="27"/>
    </row>
    <row r="372" spans="4:4" x14ac:dyDescent="0.3">
      <c r="D372" s="27"/>
    </row>
    <row r="373" spans="4:4" x14ac:dyDescent="0.3">
      <c r="D373" s="27"/>
    </row>
    <row r="374" spans="4:4" x14ac:dyDescent="0.3">
      <c r="D374" s="27"/>
    </row>
    <row r="375" spans="4:4" x14ac:dyDescent="0.3">
      <c r="D375" s="27"/>
    </row>
    <row r="376" spans="4:4" x14ac:dyDescent="0.3">
      <c r="D376" s="27"/>
    </row>
    <row r="377" spans="4:4" x14ac:dyDescent="0.3">
      <c r="D377" s="27"/>
    </row>
    <row r="378" spans="4:4" x14ac:dyDescent="0.3">
      <c r="D378" s="27"/>
    </row>
    <row r="379" spans="4:4" x14ac:dyDescent="0.3">
      <c r="D379" s="27"/>
    </row>
    <row r="380" spans="4:4" x14ac:dyDescent="0.3">
      <c r="D380" s="27"/>
    </row>
    <row r="381" spans="4:4" x14ac:dyDescent="0.3">
      <c r="D381" s="27"/>
    </row>
    <row r="382" spans="4:4" x14ac:dyDescent="0.3">
      <c r="D382" s="27"/>
    </row>
    <row r="383" spans="4:4" x14ac:dyDescent="0.3">
      <c r="D383" s="27"/>
    </row>
    <row r="384" spans="4:4" x14ac:dyDescent="0.3">
      <c r="D384" s="27"/>
    </row>
    <row r="385" spans="4:4" x14ac:dyDescent="0.3">
      <c r="D385" s="27"/>
    </row>
    <row r="386" spans="4:4" x14ac:dyDescent="0.3">
      <c r="D386" s="27"/>
    </row>
    <row r="387" spans="4:4" x14ac:dyDescent="0.3">
      <c r="D387" s="27"/>
    </row>
    <row r="388" spans="4:4" x14ac:dyDescent="0.3">
      <c r="D388" s="27"/>
    </row>
    <row r="389" spans="4:4" x14ac:dyDescent="0.3">
      <c r="D389" s="27"/>
    </row>
    <row r="390" spans="4:4" x14ac:dyDescent="0.3">
      <c r="D390" s="27"/>
    </row>
    <row r="391" spans="4:4" x14ac:dyDescent="0.3">
      <c r="D391" s="27"/>
    </row>
    <row r="392" spans="4:4" x14ac:dyDescent="0.3">
      <c r="D392" s="27"/>
    </row>
    <row r="393" spans="4:4" x14ac:dyDescent="0.3">
      <c r="D393" s="27"/>
    </row>
    <row r="394" spans="4:4" x14ac:dyDescent="0.3">
      <c r="D394" s="27"/>
    </row>
    <row r="395" spans="4:4" x14ac:dyDescent="0.3">
      <c r="D395" s="27"/>
    </row>
    <row r="396" spans="4:4" x14ac:dyDescent="0.3">
      <c r="D396" s="27"/>
    </row>
    <row r="397" spans="4:4" x14ac:dyDescent="0.3">
      <c r="D397" s="27"/>
    </row>
    <row r="398" spans="4:4" x14ac:dyDescent="0.3">
      <c r="D398" s="27"/>
    </row>
    <row r="399" spans="4:4" x14ac:dyDescent="0.3">
      <c r="D399" s="27"/>
    </row>
    <row r="400" spans="4:4" x14ac:dyDescent="0.3">
      <c r="D400" s="27"/>
    </row>
    <row r="401" spans="4:4" x14ac:dyDescent="0.3">
      <c r="D401" s="27"/>
    </row>
    <row r="402" spans="4:4" x14ac:dyDescent="0.3">
      <c r="D402" s="27"/>
    </row>
    <row r="403" spans="4:4" x14ac:dyDescent="0.3">
      <c r="D403" s="27"/>
    </row>
    <row r="404" spans="4:4" x14ac:dyDescent="0.3">
      <c r="D404" s="27"/>
    </row>
    <row r="405" spans="4:4" x14ac:dyDescent="0.3">
      <c r="D405" s="27"/>
    </row>
    <row r="406" spans="4:4" x14ac:dyDescent="0.3">
      <c r="D406" s="27"/>
    </row>
    <row r="407" spans="4:4" x14ac:dyDescent="0.3">
      <c r="D407" s="27"/>
    </row>
    <row r="408" spans="4:4" x14ac:dyDescent="0.3">
      <c r="D408" s="27"/>
    </row>
    <row r="409" spans="4:4" x14ac:dyDescent="0.3">
      <c r="D409" s="27"/>
    </row>
    <row r="410" spans="4:4" x14ac:dyDescent="0.3">
      <c r="D410" s="27"/>
    </row>
    <row r="411" spans="4:4" x14ac:dyDescent="0.3">
      <c r="D411" s="27"/>
    </row>
    <row r="412" spans="4:4" x14ac:dyDescent="0.3">
      <c r="D412" s="27"/>
    </row>
    <row r="413" spans="4:4" x14ac:dyDescent="0.3">
      <c r="D413" s="27"/>
    </row>
    <row r="414" spans="4:4" x14ac:dyDescent="0.3">
      <c r="D414" s="27"/>
    </row>
    <row r="415" spans="4:4" x14ac:dyDescent="0.3">
      <c r="D415" s="27"/>
    </row>
    <row r="416" spans="4:4" x14ac:dyDescent="0.3">
      <c r="D416" s="27"/>
    </row>
    <row r="417" spans="4:4" x14ac:dyDescent="0.3">
      <c r="D417" s="27"/>
    </row>
    <row r="418" spans="4:4" x14ac:dyDescent="0.3">
      <c r="D418" s="27"/>
    </row>
    <row r="419" spans="4:4" x14ac:dyDescent="0.3">
      <c r="D419" s="27"/>
    </row>
    <row r="420" spans="4:4" x14ac:dyDescent="0.3">
      <c r="D420" s="27"/>
    </row>
    <row r="421" spans="4:4" x14ac:dyDescent="0.3">
      <c r="D421" s="27"/>
    </row>
    <row r="422" spans="4:4" x14ac:dyDescent="0.3">
      <c r="D422" s="27"/>
    </row>
    <row r="423" spans="4:4" x14ac:dyDescent="0.3">
      <c r="D423" s="27"/>
    </row>
    <row r="424" spans="4:4" x14ac:dyDescent="0.3">
      <c r="D424" s="27"/>
    </row>
    <row r="425" spans="4:4" x14ac:dyDescent="0.3">
      <c r="D425" s="27"/>
    </row>
    <row r="426" spans="4:4" x14ac:dyDescent="0.3">
      <c r="D426" s="27"/>
    </row>
    <row r="427" spans="4:4" x14ac:dyDescent="0.3">
      <c r="D427" s="27"/>
    </row>
    <row r="428" spans="4:4" x14ac:dyDescent="0.3">
      <c r="D428" s="27"/>
    </row>
    <row r="429" spans="4:4" x14ac:dyDescent="0.3">
      <c r="D429" s="27"/>
    </row>
    <row r="430" spans="4:4" x14ac:dyDescent="0.3">
      <c r="D430" s="27"/>
    </row>
    <row r="431" spans="4:4" x14ac:dyDescent="0.3">
      <c r="D431" s="27"/>
    </row>
    <row r="432" spans="4:4" x14ac:dyDescent="0.3">
      <c r="D432" s="27"/>
    </row>
    <row r="433" spans="4:4" x14ac:dyDescent="0.3">
      <c r="D433" s="27"/>
    </row>
    <row r="434" spans="4:4" x14ac:dyDescent="0.3">
      <c r="D434" s="27"/>
    </row>
    <row r="435" spans="4:4" x14ac:dyDescent="0.3">
      <c r="D435" s="27"/>
    </row>
    <row r="436" spans="4:4" x14ac:dyDescent="0.3">
      <c r="D436" s="27"/>
    </row>
    <row r="437" spans="4:4" x14ac:dyDescent="0.3">
      <c r="D437" s="27"/>
    </row>
    <row r="438" spans="4:4" x14ac:dyDescent="0.3">
      <c r="D438" s="27"/>
    </row>
    <row r="439" spans="4:4" x14ac:dyDescent="0.3">
      <c r="D439" s="27"/>
    </row>
    <row r="440" spans="4:4" x14ac:dyDescent="0.3">
      <c r="D440" s="27"/>
    </row>
    <row r="441" spans="4:4" x14ac:dyDescent="0.3">
      <c r="D441" s="27"/>
    </row>
    <row r="442" spans="4:4" x14ac:dyDescent="0.3">
      <c r="D442" s="27"/>
    </row>
    <row r="443" spans="4:4" x14ac:dyDescent="0.3">
      <c r="D443" s="27"/>
    </row>
    <row r="444" spans="4:4" x14ac:dyDescent="0.3">
      <c r="D444" s="27"/>
    </row>
    <row r="445" spans="4:4" x14ac:dyDescent="0.3">
      <c r="D445" s="27"/>
    </row>
    <row r="446" spans="4:4" x14ac:dyDescent="0.3">
      <c r="D446" s="27"/>
    </row>
    <row r="447" spans="4:4" x14ac:dyDescent="0.3">
      <c r="D447" s="27"/>
    </row>
    <row r="448" spans="4:4" x14ac:dyDescent="0.3">
      <c r="D448" s="27"/>
    </row>
    <row r="449" spans="4:4" x14ac:dyDescent="0.3">
      <c r="D449" s="27"/>
    </row>
    <row r="450" spans="4:4" x14ac:dyDescent="0.3">
      <c r="D450" s="27"/>
    </row>
    <row r="451" spans="4:4" x14ac:dyDescent="0.3">
      <c r="D451" s="27"/>
    </row>
    <row r="452" spans="4:4" x14ac:dyDescent="0.3">
      <c r="D452" s="27"/>
    </row>
    <row r="453" spans="4:4" x14ac:dyDescent="0.3">
      <c r="D453" s="27"/>
    </row>
    <row r="454" spans="4:4" x14ac:dyDescent="0.3">
      <c r="D454" s="27"/>
    </row>
    <row r="455" spans="4:4" x14ac:dyDescent="0.3">
      <c r="D455" s="27"/>
    </row>
    <row r="456" spans="4:4" x14ac:dyDescent="0.3">
      <c r="D456" s="27"/>
    </row>
    <row r="457" spans="4:4" x14ac:dyDescent="0.3">
      <c r="D457" s="27"/>
    </row>
    <row r="458" spans="4:4" x14ac:dyDescent="0.3">
      <c r="D458" s="27"/>
    </row>
    <row r="459" spans="4:4" x14ac:dyDescent="0.3">
      <c r="D459" s="27"/>
    </row>
    <row r="460" spans="4:4" x14ac:dyDescent="0.3">
      <c r="D460" s="27"/>
    </row>
    <row r="461" spans="4:4" x14ac:dyDescent="0.3">
      <c r="D461" s="27"/>
    </row>
    <row r="462" spans="4:4" x14ac:dyDescent="0.3">
      <c r="D462" s="27"/>
    </row>
    <row r="463" spans="4:4" x14ac:dyDescent="0.3">
      <c r="D463" s="27"/>
    </row>
    <row r="464" spans="4:4" x14ac:dyDescent="0.3">
      <c r="D464" s="27"/>
    </row>
    <row r="465" spans="4:4" x14ac:dyDescent="0.3">
      <c r="D465" s="27"/>
    </row>
    <row r="466" spans="4:4" x14ac:dyDescent="0.3">
      <c r="D466" s="27"/>
    </row>
    <row r="467" spans="4:4" x14ac:dyDescent="0.3">
      <c r="D467" s="27"/>
    </row>
    <row r="468" spans="4:4" x14ac:dyDescent="0.3">
      <c r="D468" s="27"/>
    </row>
    <row r="469" spans="4:4" x14ac:dyDescent="0.3">
      <c r="D469" s="27"/>
    </row>
    <row r="470" spans="4:4" x14ac:dyDescent="0.3">
      <c r="D470" s="27"/>
    </row>
    <row r="471" spans="4:4" x14ac:dyDescent="0.3">
      <c r="D471" s="27"/>
    </row>
    <row r="472" spans="4:4" x14ac:dyDescent="0.3">
      <c r="D472" s="27"/>
    </row>
    <row r="473" spans="4:4" x14ac:dyDescent="0.3">
      <c r="D473" s="27"/>
    </row>
    <row r="474" spans="4:4" x14ac:dyDescent="0.3">
      <c r="D474" s="27"/>
    </row>
    <row r="475" spans="4:4" x14ac:dyDescent="0.3">
      <c r="D475" s="27"/>
    </row>
    <row r="476" spans="4:4" x14ac:dyDescent="0.3">
      <c r="D476" s="27"/>
    </row>
    <row r="477" spans="4:4" x14ac:dyDescent="0.3">
      <c r="D477" s="27"/>
    </row>
    <row r="478" spans="4:4" x14ac:dyDescent="0.3">
      <c r="D478" s="27"/>
    </row>
    <row r="479" spans="4:4" x14ac:dyDescent="0.3">
      <c r="D479" s="27"/>
    </row>
    <row r="480" spans="4:4" x14ac:dyDescent="0.3">
      <c r="D480" s="27"/>
    </row>
    <row r="481" spans="4:4" x14ac:dyDescent="0.3">
      <c r="D481" s="27"/>
    </row>
    <row r="482" spans="4:4" x14ac:dyDescent="0.3">
      <c r="D482" s="27"/>
    </row>
    <row r="483" spans="4:4" x14ac:dyDescent="0.3">
      <c r="D483" s="27"/>
    </row>
    <row r="484" spans="4:4" x14ac:dyDescent="0.3">
      <c r="D484" s="27"/>
    </row>
    <row r="485" spans="4:4" x14ac:dyDescent="0.3">
      <c r="D485" s="27"/>
    </row>
    <row r="486" spans="4:4" x14ac:dyDescent="0.3">
      <c r="D486" s="27"/>
    </row>
    <row r="487" spans="4:4" x14ac:dyDescent="0.3">
      <c r="D487" s="27"/>
    </row>
    <row r="488" spans="4:4" x14ac:dyDescent="0.3">
      <c r="D488" s="27"/>
    </row>
    <row r="489" spans="4:4" x14ac:dyDescent="0.3">
      <c r="D489" s="27"/>
    </row>
    <row r="490" spans="4:4" x14ac:dyDescent="0.3">
      <c r="D490" s="27"/>
    </row>
    <row r="491" spans="4:4" x14ac:dyDescent="0.3">
      <c r="D491" s="27"/>
    </row>
    <row r="492" spans="4:4" x14ac:dyDescent="0.3">
      <c r="D492" s="27"/>
    </row>
    <row r="493" spans="4:4" x14ac:dyDescent="0.3">
      <c r="D493" s="27"/>
    </row>
    <row r="494" spans="4:4" x14ac:dyDescent="0.3">
      <c r="D494" s="27"/>
    </row>
    <row r="495" spans="4:4" x14ac:dyDescent="0.3">
      <c r="D495" s="27"/>
    </row>
    <row r="496" spans="4:4" x14ac:dyDescent="0.3">
      <c r="D496" s="27"/>
    </row>
    <row r="497" spans="4:4" x14ac:dyDescent="0.3">
      <c r="D497" s="27"/>
    </row>
    <row r="498" spans="4:4" x14ac:dyDescent="0.3">
      <c r="D498" s="27"/>
    </row>
    <row r="499" spans="4:4" x14ac:dyDescent="0.3">
      <c r="D499" s="27"/>
    </row>
    <row r="500" spans="4:4" x14ac:dyDescent="0.3">
      <c r="D500" s="27"/>
    </row>
    <row r="501" spans="4:4" x14ac:dyDescent="0.3">
      <c r="D501" s="27"/>
    </row>
    <row r="502" spans="4:4" x14ac:dyDescent="0.3">
      <c r="D502" s="27"/>
    </row>
    <row r="503" spans="4:4" x14ac:dyDescent="0.3">
      <c r="D503" s="27"/>
    </row>
    <row r="504" spans="4:4" x14ac:dyDescent="0.3">
      <c r="D504" s="27"/>
    </row>
    <row r="505" spans="4:4" x14ac:dyDescent="0.3">
      <c r="D505" s="27"/>
    </row>
    <row r="506" spans="4:4" x14ac:dyDescent="0.3">
      <c r="D506" s="27"/>
    </row>
    <row r="507" spans="4:4" x14ac:dyDescent="0.3">
      <c r="D507" s="27"/>
    </row>
    <row r="508" spans="4:4" x14ac:dyDescent="0.3">
      <c r="D508" s="27"/>
    </row>
    <row r="509" spans="4:4" x14ac:dyDescent="0.3">
      <c r="D509" s="27"/>
    </row>
    <row r="510" spans="4:4" x14ac:dyDescent="0.3">
      <c r="D510" s="27"/>
    </row>
    <row r="511" spans="4:4" x14ac:dyDescent="0.3">
      <c r="D511" s="27"/>
    </row>
    <row r="512" spans="4:4" x14ac:dyDescent="0.3">
      <c r="D512" s="27"/>
    </row>
    <row r="513" spans="4:4" x14ac:dyDescent="0.3">
      <c r="D513" s="27"/>
    </row>
    <row r="514" spans="4:4" x14ac:dyDescent="0.3">
      <c r="D514" s="27"/>
    </row>
    <row r="515" spans="4:4" x14ac:dyDescent="0.3">
      <c r="D515" s="27"/>
    </row>
    <row r="516" spans="4:4" x14ac:dyDescent="0.3">
      <c r="D516" s="27"/>
    </row>
    <row r="517" spans="4:4" x14ac:dyDescent="0.3">
      <c r="D517" s="27"/>
    </row>
    <row r="518" spans="4:4" x14ac:dyDescent="0.3">
      <c r="D518" s="27"/>
    </row>
    <row r="519" spans="4:4" x14ac:dyDescent="0.3">
      <c r="D519" s="27"/>
    </row>
    <row r="520" spans="4:4" x14ac:dyDescent="0.3">
      <c r="D520" s="27"/>
    </row>
    <row r="521" spans="4:4" x14ac:dyDescent="0.3">
      <c r="D521" s="27"/>
    </row>
    <row r="522" spans="4:4" x14ac:dyDescent="0.3">
      <c r="D522" s="27"/>
    </row>
    <row r="523" spans="4:4" x14ac:dyDescent="0.3">
      <c r="D523" s="27"/>
    </row>
    <row r="524" spans="4:4" x14ac:dyDescent="0.3">
      <c r="D524" s="27"/>
    </row>
    <row r="525" spans="4:4" x14ac:dyDescent="0.3">
      <c r="D525" s="27"/>
    </row>
    <row r="526" spans="4:4" x14ac:dyDescent="0.3">
      <c r="D526" s="27"/>
    </row>
    <row r="527" spans="4:4" x14ac:dyDescent="0.3">
      <c r="D527" s="27"/>
    </row>
    <row r="528" spans="4:4" x14ac:dyDescent="0.3">
      <c r="D528" s="27"/>
    </row>
    <row r="529" spans="4:4" x14ac:dyDescent="0.3">
      <c r="D529" s="27"/>
    </row>
    <row r="530" spans="4:4" x14ac:dyDescent="0.3">
      <c r="D530" s="27"/>
    </row>
    <row r="531" spans="4:4" x14ac:dyDescent="0.3">
      <c r="D531" s="27"/>
    </row>
    <row r="532" spans="4:4" x14ac:dyDescent="0.3">
      <c r="D532" s="27"/>
    </row>
    <row r="533" spans="4:4" x14ac:dyDescent="0.3">
      <c r="D533" s="27"/>
    </row>
    <row r="534" spans="4:4" x14ac:dyDescent="0.3">
      <c r="D534" s="27"/>
    </row>
    <row r="535" spans="4:4" x14ac:dyDescent="0.3">
      <c r="D535" s="27"/>
    </row>
    <row r="536" spans="4:4" x14ac:dyDescent="0.3">
      <c r="D536" s="27"/>
    </row>
    <row r="537" spans="4:4" x14ac:dyDescent="0.3">
      <c r="D537" s="27"/>
    </row>
    <row r="538" spans="4:4" x14ac:dyDescent="0.3">
      <c r="D538" s="27"/>
    </row>
    <row r="539" spans="4:4" x14ac:dyDescent="0.3">
      <c r="D539" s="27"/>
    </row>
    <row r="540" spans="4:4" x14ac:dyDescent="0.3">
      <c r="D540" s="27"/>
    </row>
    <row r="541" spans="4:4" x14ac:dyDescent="0.3">
      <c r="D541" s="27"/>
    </row>
    <row r="542" spans="4:4" x14ac:dyDescent="0.3">
      <c r="D542" s="27"/>
    </row>
    <row r="543" spans="4:4" x14ac:dyDescent="0.3">
      <c r="D543" s="27"/>
    </row>
    <row r="544" spans="4:4" x14ac:dyDescent="0.3">
      <c r="D544" s="27"/>
    </row>
    <row r="545" spans="4:4" x14ac:dyDescent="0.3">
      <c r="D545" s="27"/>
    </row>
    <row r="546" spans="4:4" x14ac:dyDescent="0.3">
      <c r="D546" s="27"/>
    </row>
    <row r="547" spans="4:4" x14ac:dyDescent="0.3">
      <c r="D547" s="27"/>
    </row>
    <row r="548" spans="4:4" x14ac:dyDescent="0.3">
      <c r="D548" s="27"/>
    </row>
    <row r="549" spans="4:4" x14ac:dyDescent="0.3">
      <c r="D549" s="27"/>
    </row>
    <row r="550" spans="4:4" x14ac:dyDescent="0.3">
      <c r="D550" s="27"/>
    </row>
    <row r="551" spans="4:4" x14ac:dyDescent="0.3">
      <c r="D551" s="27"/>
    </row>
    <row r="552" spans="4:4" x14ac:dyDescent="0.3">
      <c r="D552" s="27"/>
    </row>
    <row r="553" spans="4:4" x14ac:dyDescent="0.3">
      <c r="D553" s="27"/>
    </row>
    <row r="554" spans="4:4" x14ac:dyDescent="0.3">
      <c r="D554" s="27"/>
    </row>
    <row r="555" spans="4:4" x14ac:dyDescent="0.3">
      <c r="D555" s="27"/>
    </row>
    <row r="556" spans="4:4" x14ac:dyDescent="0.3">
      <c r="D556" s="27"/>
    </row>
    <row r="557" spans="4:4" x14ac:dyDescent="0.3">
      <c r="D557" s="27"/>
    </row>
    <row r="558" spans="4:4" x14ac:dyDescent="0.3">
      <c r="D558" s="27"/>
    </row>
    <row r="559" spans="4:4" x14ac:dyDescent="0.3">
      <c r="D559" s="27"/>
    </row>
    <row r="560" spans="4:4" x14ac:dyDescent="0.3">
      <c r="D560" s="27"/>
    </row>
    <row r="561" spans="4:4" x14ac:dyDescent="0.3">
      <c r="D561" s="27"/>
    </row>
    <row r="562" spans="4:4" x14ac:dyDescent="0.3">
      <c r="D562" s="27"/>
    </row>
    <row r="563" spans="4:4" x14ac:dyDescent="0.3">
      <c r="D563" s="27"/>
    </row>
    <row r="564" spans="4:4" x14ac:dyDescent="0.3">
      <c r="D564" s="27"/>
    </row>
    <row r="565" spans="4:4" x14ac:dyDescent="0.3">
      <c r="D565" s="27"/>
    </row>
    <row r="566" spans="4:4" x14ac:dyDescent="0.3">
      <c r="D566" s="27"/>
    </row>
    <row r="567" spans="4:4" x14ac:dyDescent="0.3">
      <c r="D567" s="27"/>
    </row>
    <row r="568" spans="4:4" x14ac:dyDescent="0.3">
      <c r="D568" s="27"/>
    </row>
    <row r="569" spans="4:4" x14ac:dyDescent="0.3">
      <c r="D569" s="27"/>
    </row>
    <row r="570" spans="4:4" x14ac:dyDescent="0.3">
      <c r="D570" s="27"/>
    </row>
    <row r="571" spans="4:4" x14ac:dyDescent="0.3">
      <c r="D571" s="27"/>
    </row>
    <row r="572" spans="4:4" x14ac:dyDescent="0.3">
      <c r="D572" s="27"/>
    </row>
    <row r="573" spans="4:4" x14ac:dyDescent="0.3">
      <c r="D573" s="27"/>
    </row>
    <row r="574" spans="4:4" x14ac:dyDescent="0.3">
      <c r="D574" s="27"/>
    </row>
    <row r="575" spans="4:4" x14ac:dyDescent="0.3">
      <c r="D575" s="27"/>
    </row>
    <row r="576" spans="4:4" x14ac:dyDescent="0.3">
      <c r="D576" s="27"/>
    </row>
    <row r="577" spans="4:4" x14ac:dyDescent="0.3">
      <c r="D577" s="27"/>
    </row>
    <row r="578" spans="4:4" x14ac:dyDescent="0.3">
      <c r="D578" s="27"/>
    </row>
    <row r="579" spans="4:4" x14ac:dyDescent="0.3">
      <c r="D579" s="27"/>
    </row>
    <row r="580" spans="4:4" x14ac:dyDescent="0.3">
      <c r="D580" s="27"/>
    </row>
    <row r="581" spans="4:4" x14ac:dyDescent="0.3">
      <c r="D581" s="27"/>
    </row>
    <row r="582" spans="4:4" x14ac:dyDescent="0.3">
      <c r="D582" s="27"/>
    </row>
    <row r="583" spans="4:4" x14ac:dyDescent="0.3">
      <c r="D583" s="27"/>
    </row>
    <row r="584" spans="4:4" x14ac:dyDescent="0.3">
      <c r="D584" s="27"/>
    </row>
    <row r="585" spans="4:4" x14ac:dyDescent="0.3">
      <c r="D585" s="27"/>
    </row>
    <row r="586" spans="4:4" x14ac:dyDescent="0.3">
      <c r="D586" s="27"/>
    </row>
    <row r="587" spans="4:4" x14ac:dyDescent="0.3">
      <c r="D587" s="27"/>
    </row>
    <row r="588" spans="4:4" x14ac:dyDescent="0.3">
      <c r="D588" s="27"/>
    </row>
    <row r="589" spans="4:4" x14ac:dyDescent="0.3">
      <c r="D589" s="27"/>
    </row>
    <row r="590" spans="4:4" x14ac:dyDescent="0.3">
      <c r="D590" s="27"/>
    </row>
    <row r="591" spans="4:4" x14ac:dyDescent="0.3">
      <c r="D591" s="27"/>
    </row>
    <row r="592" spans="4:4" x14ac:dyDescent="0.3">
      <c r="D592" s="27"/>
    </row>
    <row r="593" spans="4:4" x14ac:dyDescent="0.3">
      <c r="D593" s="27"/>
    </row>
    <row r="594" spans="4:4" x14ac:dyDescent="0.3">
      <c r="D594" s="27"/>
    </row>
    <row r="595" spans="4:4" x14ac:dyDescent="0.3">
      <c r="D595" s="27"/>
    </row>
    <row r="596" spans="4:4" x14ac:dyDescent="0.3">
      <c r="D596" s="27"/>
    </row>
    <row r="597" spans="4:4" x14ac:dyDescent="0.3">
      <c r="D597" s="27"/>
    </row>
    <row r="598" spans="4:4" x14ac:dyDescent="0.3">
      <c r="D598" s="27"/>
    </row>
    <row r="599" spans="4:4" x14ac:dyDescent="0.3">
      <c r="D599" s="27"/>
    </row>
    <row r="600" spans="4:4" x14ac:dyDescent="0.3">
      <c r="D600" s="27"/>
    </row>
    <row r="601" spans="4:4" x14ac:dyDescent="0.3">
      <c r="D601" s="27"/>
    </row>
    <row r="602" spans="4:4" x14ac:dyDescent="0.3">
      <c r="D602" s="27"/>
    </row>
    <row r="603" spans="4:4" x14ac:dyDescent="0.3">
      <c r="D603" s="27"/>
    </row>
    <row r="604" spans="4:4" x14ac:dyDescent="0.3">
      <c r="D604" s="27"/>
    </row>
    <row r="605" spans="4:4" x14ac:dyDescent="0.3">
      <c r="D605" s="27"/>
    </row>
    <row r="606" spans="4:4" x14ac:dyDescent="0.3">
      <c r="D606" s="27"/>
    </row>
    <row r="607" spans="4:4" x14ac:dyDescent="0.3">
      <c r="D607" s="27"/>
    </row>
    <row r="608" spans="4:4" x14ac:dyDescent="0.3">
      <c r="D608" s="27"/>
    </row>
    <row r="609" spans="4:4" x14ac:dyDescent="0.3">
      <c r="D609" s="27"/>
    </row>
    <row r="610" spans="4:4" x14ac:dyDescent="0.3">
      <c r="D610" s="27"/>
    </row>
    <row r="611" spans="4:4" x14ac:dyDescent="0.3">
      <c r="D611" s="27"/>
    </row>
    <row r="612" spans="4:4" x14ac:dyDescent="0.3">
      <c r="D612" s="27"/>
    </row>
    <row r="613" spans="4:4" x14ac:dyDescent="0.3">
      <c r="D613" s="27"/>
    </row>
    <row r="614" spans="4:4" x14ac:dyDescent="0.3">
      <c r="D614" s="27"/>
    </row>
    <row r="615" spans="4:4" x14ac:dyDescent="0.3">
      <c r="D615" s="27"/>
    </row>
    <row r="616" spans="4:4" x14ac:dyDescent="0.3">
      <c r="D616" s="27"/>
    </row>
    <row r="617" spans="4:4" x14ac:dyDescent="0.3">
      <c r="D617" s="27"/>
    </row>
    <row r="618" spans="4:4" x14ac:dyDescent="0.3">
      <c r="D618" s="27"/>
    </row>
    <row r="619" spans="4:4" x14ac:dyDescent="0.3">
      <c r="D619" s="27"/>
    </row>
    <row r="620" spans="4:4" x14ac:dyDescent="0.3">
      <c r="D620" s="27"/>
    </row>
    <row r="621" spans="4:4" x14ac:dyDescent="0.3">
      <c r="D621" s="27"/>
    </row>
    <row r="622" spans="4:4" x14ac:dyDescent="0.3">
      <c r="D622" s="27"/>
    </row>
    <row r="623" spans="4:4" x14ac:dyDescent="0.3">
      <c r="D623" s="27"/>
    </row>
    <row r="624" spans="4:4" x14ac:dyDescent="0.3">
      <c r="D624" s="27"/>
    </row>
    <row r="625" spans="4:4" x14ac:dyDescent="0.3">
      <c r="D625" s="27"/>
    </row>
    <row r="626" spans="4:4" x14ac:dyDescent="0.3">
      <c r="D626" s="27"/>
    </row>
    <row r="627" spans="4:4" x14ac:dyDescent="0.3">
      <c r="D627" s="27"/>
    </row>
    <row r="628" spans="4:4" x14ac:dyDescent="0.3">
      <c r="D628" s="27"/>
    </row>
    <row r="629" spans="4:4" x14ac:dyDescent="0.3">
      <c r="D629" s="27"/>
    </row>
    <row r="630" spans="4:4" x14ac:dyDescent="0.3">
      <c r="D630" s="27"/>
    </row>
    <row r="631" spans="4:4" x14ac:dyDescent="0.3">
      <c r="D631" s="27"/>
    </row>
    <row r="632" spans="4:4" x14ac:dyDescent="0.3">
      <c r="D632" s="27"/>
    </row>
    <row r="633" spans="4:4" x14ac:dyDescent="0.3">
      <c r="D633" s="27"/>
    </row>
    <row r="634" spans="4:4" x14ac:dyDescent="0.3">
      <c r="D634" s="27"/>
    </row>
    <row r="635" spans="4:4" x14ac:dyDescent="0.3">
      <c r="D635" s="27"/>
    </row>
    <row r="636" spans="4:4" x14ac:dyDescent="0.3">
      <c r="D636" s="27"/>
    </row>
    <row r="637" spans="4:4" x14ac:dyDescent="0.3">
      <c r="D637" s="27"/>
    </row>
    <row r="638" spans="4:4" x14ac:dyDescent="0.3">
      <c r="D638" s="27"/>
    </row>
    <row r="639" spans="4:4" x14ac:dyDescent="0.3">
      <c r="D639" s="27"/>
    </row>
    <row r="640" spans="4:4" x14ac:dyDescent="0.3">
      <c r="D640" s="27"/>
    </row>
    <row r="641" spans="4:4" x14ac:dyDescent="0.3">
      <c r="D641" s="27"/>
    </row>
    <row r="642" spans="4:4" x14ac:dyDescent="0.3">
      <c r="D642" s="27"/>
    </row>
    <row r="643" spans="4:4" x14ac:dyDescent="0.3">
      <c r="D643" s="27"/>
    </row>
    <row r="644" spans="4:4" x14ac:dyDescent="0.3">
      <c r="D644" s="27"/>
    </row>
    <row r="645" spans="4:4" x14ac:dyDescent="0.3">
      <c r="D645" s="27"/>
    </row>
    <row r="646" spans="4:4" x14ac:dyDescent="0.3">
      <c r="D646" s="27"/>
    </row>
    <row r="647" spans="4:4" x14ac:dyDescent="0.3">
      <c r="D647" s="27"/>
    </row>
    <row r="648" spans="4:4" x14ac:dyDescent="0.3">
      <c r="D648" s="27"/>
    </row>
    <row r="649" spans="4:4" x14ac:dyDescent="0.3">
      <c r="D649" s="27"/>
    </row>
    <row r="650" spans="4:4" x14ac:dyDescent="0.3">
      <c r="D650" s="27"/>
    </row>
    <row r="651" spans="4:4" x14ac:dyDescent="0.3">
      <c r="D651" s="27"/>
    </row>
    <row r="652" spans="4:4" x14ac:dyDescent="0.3">
      <c r="D652" s="27"/>
    </row>
    <row r="653" spans="4:4" x14ac:dyDescent="0.3">
      <c r="D653" s="27"/>
    </row>
    <row r="654" spans="4:4" x14ac:dyDescent="0.3">
      <c r="D654" s="27"/>
    </row>
    <row r="655" spans="4:4" x14ac:dyDescent="0.3">
      <c r="D655" s="27"/>
    </row>
    <row r="656" spans="4:4" x14ac:dyDescent="0.3">
      <c r="D656" s="27"/>
    </row>
    <row r="657" spans="4:4" x14ac:dyDescent="0.3">
      <c r="D657" s="27"/>
    </row>
    <row r="658" spans="4:4" x14ac:dyDescent="0.3">
      <c r="D658" s="27"/>
    </row>
    <row r="659" spans="4:4" x14ac:dyDescent="0.3">
      <c r="D659" s="27"/>
    </row>
    <row r="660" spans="4:4" x14ac:dyDescent="0.3">
      <c r="D660" s="27"/>
    </row>
    <row r="661" spans="4:4" x14ac:dyDescent="0.3">
      <c r="D661" s="27"/>
    </row>
    <row r="662" spans="4:4" x14ac:dyDescent="0.3">
      <c r="D662" s="27"/>
    </row>
    <row r="663" spans="4:4" x14ac:dyDescent="0.3">
      <c r="D663" s="27"/>
    </row>
    <row r="664" spans="4:4" x14ac:dyDescent="0.3">
      <c r="D664" s="27"/>
    </row>
    <row r="665" spans="4:4" x14ac:dyDescent="0.3">
      <c r="D665" s="27"/>
    </row>
    <row r="666" spans="4:4" x14ac:dyDescent="0.3">
      <c r="D666" s="27"/>
    </row>
    <row r="667" spans="4:4" x14ac:dyDescent="0.3">
      <c r="D667" s="27"/>
    </row>
    <row r="668" spans="4:4" x14ac:dyDescent="0.3">
      <c r="D668" s="27"/>
    </row>
    <row r="669" spans="4:4" x14ac:dyDescent="0.3">
      <c r="D669" s="27"/>
    </row>
    <row r="670" spans="4:4" x14ac:dyDescent="0.3">
      <c r="D670" s="27"/>
    </row>
    <row r="671" spans="4:4" x14ac:dyDescent="0.3">
      <c r="D671" s="27"/>
    </row>
    <row r="672" spans="4:4" x14ac:dyDescent="0.3">
      <c r="D672" s="27"/>
    </row>
    <row r="673" spans="4:4" x14ac:dyDescent="0.3">
      <c r="D673" s="27"/>
    </row>
    <row r="674" spans="4:4" x14ac:dyDescent="0.3">
      <c r="D674" s="27"/>
    </row>
    <row r="675" spans="4:4" x14ac:dyDescent="0.3">
      <c r="D675" s="27"/>
    </row>
    <row r="676" spans="4:4" x14ac:dyDescent="0.3">
      <c r="D676" s="27"/>
    </row>
    <row r="677" spans="4:4" x14ac:dyDescent="0.3">
      <c r="D677" s="27"/>
    </row>
    <row r="678" spans="4:4" x14ac:dyDescent="0.3">
      <c r="D678" s="27"/>
    </row>
    <row r="679" spans="4:4" x14ac:dyDescent="0.3">
      <c r="D679" s="27"/>
    </row>
    <row r="680" spans="4:4" x14ac:dyDescent="0.3">
      <c r="D680" s="27"/>
    </row>
    <row r="681" spans="4:4" x14ac:dyDescent="0.3">
      <c r="D681" s="27"/>
    </row>
    <row r="682" spans="4:4" x14ac:dyDescent="0.3">
      <c r="D682" s="27"/>
    </row>
    <row r="683" spans="4:4" x14ac:dyDescent="0.3">
      <c r="D683" s="27"/>
    </row>
    <row r="684" spans="4:4" x14ac:dyDescent="0.3">
      <c r="D684" s="27"/>
    </row>
    <row r="685" spans="4:4" x14ac:dyDescent="0.3">
      <c r="D685" s="27"/>
    </row>
    <row r="686" spans="4:4" x14ac:dyDescent="0.3">
      <c r="D686" s="27"/>
    </row>
    <row r="687" spans="4:4" x14ac:dyDescent="0.3">
      <c r="D687" s="27"/>
    </row>
    <row r="688" spans="4:4" x14ac:dyDescent="0.3">
      <c r="D688" s="27"/>
    </row>
    <row r="689" spans="4:4" x14ac:dyDescent="0.3">
      <c r="D689" s="27"/>
    </row>
    <row r="690" spans="4:4" x14ac:dyDescent="0.3">
      <c r="D690" s="27"/>
    </row>
    <row r="691" spans="4:4" x14ac:dyDescent="0.3">
      <c r="D691" s="27"/>
    </row>
    <row r="692" spans="4:4" x14ac:dyDescent="0.3">
      <c r="D692" s="27"/>
    </row>
    <row r="693" spans="4:4" x14ac:dyDescent="0.3">
      <c r="D693" s="27"/>
    </row>
    <row r="694" spans="4:4" x14ac:dyDescent="0.3">
      <c r="D694" s="27"/>
    </row>
    <row r="695" spans="4:4" x14ac:dyDescent="0.3">
      <c r="D695" s="27"/>
    </row>
    <row r="696" spans="4:4" x14ac:dyDescent="0.3">
      <c r="D696" s="27"/>
    </row>
    <row r="697" spans="4:4" x14ac:dyDescent="0.3">
      <c r="D697" s="27"/>
    </row>
    <row r="698" spans="4:4" x14ac:dyDescent="0.3">
      <c r="D698" s="27"/>
    </row>
    <row r="699" spans="4:4" x14ac:dyDescent="0.3">
      <c r="D699" s="27"/>
    </row>
    <row r="700" spans="4:4" x14ac:dyDescent="0.3">
      <c r="D700" s="27"/>
    </row>
    <row r="701" spans="4:4" x14ac:dyDescent="0.3">
      <c r="D701" s="27"/>
    </row>
    <row r="702" spans="4:4" x14ac:dyDescent="0.3">
      <c r="D702" s="27"/>
    </row>
    <row r="703" spans="4:4" x14ac:dyDescent="0.3">
      <c r="D703" s="27"/>
    </row>
    <row r="704" spans="4:4" x14ac:dyDescent="0.3">
      <c r="D704" s="27"/>
    </row>
    <row r="705" spans="4:4" x14ac:dyDescent="0.3">
      <c r="D705" s="27"/>
    </row>
    <row r="706" spans="4:4" x14ac:dyDescent="0.3">
      <c r="D706" s="27"/>
    </row>
    <row r="707" spans="4:4" x14ac:dyDescent="0.3">
      <c r="D707" s="27"/>
    </row>
    <row r="708" spans="4:4" x14ac:dyDescent="0.3">
      <c r="D708" s="27"/>
    </row>
    <row r="709" spans="4:4" x14ac:dyDescent="0.3">
      <c r="D709" s="27"/>
    </row>
    <row r="710" spans="4:4" x14ac:dyDescent="0.3">
      <c r="D710" s="27"/>
    </row>
    <row r="711" spans="4:4" x14ac:dyDescent="0.3">
      <c r="D711" s="27"/>
    </row>
    <row r="712" spans="4:4" x14ac:dyDescent="0.3">
      <c r="D712" s="27"/>
    </row>
    <row r="713" spans="4:4" x14ac:dyDescent="0.3">
      <c r="D713" s="27"/>
    </row>
    <row r="714" spans="4:4" x14ac:dyDescent="0.3">
      <c r="D714" s="27"/>
    </row>
    <row r="715" spans="4:4" x14ac:dyDescent="0.3">
      <c r="D715" s="27"/>
    </row>
    <row r="716" spans="4:4" x14ac:dyDescent="0.3">
      <c r="D716" s="27"/>
    </row>
    <row r="717" spans="4:4" x14ac:dyDescent="0.3">
      <c r="D717" s="27"/>
    </row>
    <row r="718" spans="4:4" x14ac:dyDescent="0.3">
      <c r="D718" s="27"/>
    </row>
    <row r="719" spans="4:4" x14ac:dyDescent="0.3">
      <c r="D719" s="27"/>
    </row>
    <row r="720" spans="4:4" x14ac:dyDescent="0.3">
      <c r="D720" s="27"/>
    </row>
    <row r="721" spans="4:4" x14ac:dyDescent="0.3">
      <c r="D721" s="27"/>
    </row>
    <row r="722" spans="4:4" x14ac:dyDescent="0.3">
      <c r="D722" s="27"/>
    </row>
    <row r="723" spans="4:4" x14ac:dyDescent="0.3">
      <c r="D723" s="27"/>
    </row>
    <row r="724" spans="4:4" x14ac:dyDescent="0.3">
      <c r="D724" s="27"/>
    </row>
    <row r="725" spans="4:4" x14ac:dyDescent="0.3">
      <c r="D725" s="27"/>
    </row>
    <row r="726" spans="4:4" x14ac:dyDescent="0.3">
      <c r="D726" s="27"/>
    </row>
    <row r="727" spans="4:4" x14ac:dyDescent="0.3">
      <c r="D727" s="27"/>
    </row>
    <row r="728" spans="4:4" x14ac:dyDescent="0.3">
      <c r="D728" s="27"/>
    </row>
    <row r="729" spans="4:4" x14ac:dyDescent="0.3">
      <c r="D729" s="27"/>
    </row>
    <row r="730" spans="4:4" x14ac:dyDescent="0.3">
      <c r="D730" s="27"/>
    </row>
    <row r="731" spans="4:4" x14ac:dyDescent="0.3">
      <c r="D731" s="27"/>
    </row>
    <row r="732" spans="4:4" x14ac:dyDescent="0.3">
      <c r="D732" s="27"/>
    </row>
    <row r="733" spans="4:4" x14ac:dyDescent="0.3">
      <c r="D733" s="27"/>
    </row>
    <row r="734" spans="4:4" x14ac:dyDescent="0.3">
      <c r="D734" s="27"/>
    </row>
    <row r="735" spans="4:4" x14ac:dyDescent="0.3">
      <c r="D735" s="27"/>
    </row>
    <row r="736" spans="4:4" x14ac:dyDescent="0.3">
      <c r="D736" s="27"/>
    </row>
    <row r="737" spans="4:4" x14ac:dyDescent="0.3">
      <c r="D737" s="27"/>
    </row>
    <row r="738" spans="4:4" x14ac:dyDescent="0.3">
      <c r="D738" s="27"/>
    </row>
    <row r="739" spans="4:4" x14ac:dyDescent="0.3">
      <c r="D739" s="27"/>
    </row>
    <row r="740" spans="4:4" x14ac:dyDescent="0.3">
      <c r="D740" s="27"/>
    </row>
    <row r="741" spans="4:4" x14ac:dyDescent="0.3">
      <c r="D741" s="27"/>
    </row>
    <row r="742" spans="4:4" x14ac:dyDescent="0.3">
      <c r="D742" s="27"/>
    </row>
    <row r="743" spans="4:4" x14ac:dyDescent="0.3">
      <c r="D743" s="27"/>
    </row>
    <row r="744" spans="4:4" x14ac:dyDescent="0.3">
      <c r="D744" s="27"/>
    </row>
    <row r="745" spans="4:4" x14ac:dyDescent="0.3">
      <c r="D745" s="27"/>
    </row>
    <row r="746" spans="4:4" x14ac:dyDescent="0.3">
      <c r="D746" s="27"/>
    </row>
    <row r="747" spans="4:4" x14ac:dyDescent="0.3">
      <c r="D747" s="27"/>
    </row>
    <row r="748" spans="4:4" x14ac:dyDescent="0.3">
      <c r="D748" s="27"/>
    </row>
    <row r="749" spans="4:4" x14ac:dyDescent="0.3">
      <c r="D749" s="27"/>
    </row>
    <row r="750" spans="4:4" x14ac:dyDescent="0.3">
      <c r="D750" s="27"/>
    </row>
    <row r="751" spans="4:4" x14ac:dyDescent="0.3">
      <c r="D751" s="27"/>
    </row>
    <row r="752" spans="4:4" x14ac:dyDescent="0.3">
      <c r="D752" s="27"/>
    </row>
    <row r="753" spans="4:4" x14ac:dyDescent="0.3">
      <c r="D753" s="27"/>
    </row>
    <row r="754" spans="4:4" x14ac:dyDescent="0.3">
      <c r="D754" s="27"/>
    </row>
    <row r="755" spans="4:4" x14ac:dyDescent="0.3">
      <c r="D755" s="27"/>
    </row>
    <row r="756" spans="4:4" x14ac:dyDescent="0.3">
      <c r="D756" s="27"/>
    </row>
    <row r="757" spans="4:4" x14ac:dyDescent="0.3">
      <c r="D757" s="27"/>
    </row>
    <row r="758" spans="4:4" x14ac:dyDescent="0.3">
      <c r="D758" s="27"/>
    </row>
    <row r="759" spans="4:4" x14ac:dyDescent="0.3">
      <c r="D759" s="27"/>
    </row>
    <row r="760" spans="4:4" x14ac:dyDescent="0.3">
      <c r="D760" s="27"/>
    </row>
    <row r="761" spans="4:4" x14ac:dyDescent="0.3">
      <c r="D761" s="27"/>
    </row>
    <row r="762" spans="4:4" x14ac:dyDescent="0.3">
      <c r="D762" s="27"/>
    </row>
    <row r="763" spans="4:4" x14ac:dyDescent="0.3">
      <c r="D763" s="27"/>
    </row>
    <row r="764" spans="4:4" x14ac:dyDescent="0.3">
      <c r="D764" s="27"/>
    </row>
    <row r="765" spans="4:4" x14ac:dyDescent="0.3">
      <c r="D765" s="27"/>
    </row>
    <row r="766" spans="4:4" x14ac:dyDescent="0.3">
      <c r="D766" s="27"/>
    </row>
    <row r="767" spans="4:4" x14ac:dyDescent="0.3">
      <c r="D767" s="27"/>
    </row>
    <row r="768" spans="4:4" x14ac:dyDescent="0.3">
      <c r="D768" s="27"/>
    </row>
    <row r="769" spans="4:4" x14ac:dyDescent="0.3">
      <c r="D769" s="27"/>
    </row>
    <row r="770" spans="4:4" x14ac:dyDescent="0.3">
      <c r="D770" s="27"/>
    </row>
    <row r="771" spans="4:4" x14ac:dyDescent="0.3">
      <c r="D771" s="27"/>
    </row>
    <row r="772" spans="4:4" x14ac:dyDescent="0.3">
      <c r="D772" s="27"/>
    </row>
    <row r="773" spans="4:4" x14ac:dyDescent="0.3">
      <c r="D773" s="27"/>
    </row>
    <row r="774" spans="4:4" x14ac:dyDescent="0.3">
      <c r="D774" s="27"/>
    </row>
    <row r="775" spans="4:4" x14ac:dyDescent="0.3">
      <c r="D775" s="27"/>
    </row>
    <row r="776" spans="4:4" x14ac:dyDescent="0.3">
      <c r="D776" s="27"/>
    </row>
    <row r="777" spans="4:4" x14ac:dyDescent="0.3">
      <c r="D777" s="27"/>
    </row>
    <row r="778" spans="4:4" x14ac:dyDescent="0.3">
      <c r="D778" s="27"/>
    </row>
    <row r="779" spans="4:4" x14ac:dyDescent="0.3">
      <c r="D779" s="27"/>
    </row>
    <row r="780" spans="4:4" x14ac:dyDescent="0.3">
      <c r="D780" s="27"/>
    </row>
    <row r="781" spans="4:4" x14ac:dyDescent="0.3">
      <c r="D781" s="27"/>
    </row>
    <row r="782" spans="4:4" x14ac:dyDescent="0.3">
      <c r="D782" s="27"/>
    </row>
    <row r="783" spans="4:4" x14ac:dyDescent="0.3">
      <c r="D783" s="27"/>
    </row>
    <row r="784" spans="4:4" x14ac:dyDescent="0.3">
      <c r="D784" s="27"/>
    </row>
    <row r="785" spans="4:4" x14ac:dyDescent="0.3">
      <c r="D785" s="27"/>
    </row>
    <row r="786" spans="4:4" x14ac:dyDescent="0.3">
      <c r="D786" s="27"/>
    </row>
    <row r="787" spans="4:4" x14ac:dyDescent="0.3">
      <c r="D787" s="27"/>
    </row>
    <row r="788" spans="4:4" x14ac:dyDescent="0.3">
      <c r="D788" s="27"/>
    </row>
    <row r="789" spans="4:4" x14ac:dyDescent="0.3">
      <c r="D789" s="27"/>
    </row>
    <row r="790" spans="4:4" x14ac:dyDescent="0.3">
      <c r="D790" s="27"/>
    </row>
    <row r="791" spans="4:4" x14ac:dyDescent="0.3">
      <c r="D791" s="27"/>
    </row>
    <row r="792" spans="4:4" x14ac:dyDescent="0.3">
      <c r="D792" s="27"/>
    </row>
    <row r="793" spans="4:4" x14ac:dyDescent="0.3">
      <c r="D793" s="27"/>
    </row>
    <row r="794" spans="4:4" x14ac:dyDescent="0.3">
      <c r="D794" s="27"/>
    </row>
    <row r="795" spans="4:4" x14ac:dyDescent="0.3">
      <c r="D795" s="27"/>
    </row>
    <row r="796" spans="4:4" x14ac:dyDescent="0.3">
      <c r="D796" s="27"/>
    </row>
    <row r="797" spans="4:4" x14ac:dyDescent="0.3">
      <c r="D797" s="27"/>
    </row>
    <row r="798" spans="4:4" x14ac:dyDescent="0.3">
      <c r="D798" s="27"/>
    </row>
    <row r="799" spans="4:4" x14ac:dyDescent="0.3">
      <c r="D799" s="27"/>
    </row>
    <row r="800" spans="4:4" x14ac:dyDescent="0.3">
      <c r="D800" s="27"/>
    </row>
    <row r="801" spans="4:4" x14ac:dyDescent="0.3">
      <c r="D801" s="27"/>
    </row>
    <row r="802" spans="4:4" x14ac:dyDescent="0.3">
      <c r="D802" s="27"/>
    </row>
    <row r="803" spans="4:4" x14ac:dyDescent="0.3">
      <c r="D803" s="27"/>
    </row>
    <row r="804" spans="4:4" x14ac:dyDescent="0.3">
      <c r="D804" s="27"/>
    </row>
    <row r="805" spans="4:4" x14ac:dyDescent="0.3">
      <c r="D805" s="27"/>
    </row>
    <row r="806" spans="4:4" x14ac:dyDescent="0.3">
      <c r="D806" s="27"/>
    </row>
    <row r="807" spans="4:4" x14ac:dyDescent="0.3">
      <c r="D807" s="27"/>
    </row>
    <row r="808" spans="4:4" x14ac:dyDescent="0.3">
      <c r="D808" s="27"/>
    </row>
    <row r="809" spans="4:4" x14ac:dyDescent="0.3">
      <c r="D809" s="27"/>
    </row>
    <row r="810" spans="4:4" x14ac:dyDescent="0.3">
      <c r="D810" s="27"/>
    </row>
    <row r="811" spans="4:4" x14ac:dyDescent="0.3">
      <c r="D811" s="27"/>
    </row>
    <row r="812" spans="4:4" x14ac:dyDescent="0.3">
      <c r="D812" s="27"/>
    </row>
    <row r="813" spans="4:4" x14ac:dyDescent="0.3">
      <c r="D813" s="27"/>
    </row>
    <row r="814" spans="4:4" x14ac:dyDescent="0.3">
      <c r="D814" s="27"/>
    </row>
    <row r="815" spans="4:4" x14ac:dyDescent="0.3">
      <c r="D815" s="27"/>
    </row>
    <row r="816" spans="4:4" x14ac:dyDescent="0.3">
      <c r="D816" s="27"/>
    </row>
    <row r="817" spans="4:4" x14ac:dyDescent="0.3">
      <c r="D817" s="27"/>
    </row>
    <row r="818" spans="4:4" x14ac:dyDescent="0.3">
      <c r="D818" s="27"/>
    </row>
    <row r="819" spans="4:4" x14ac:dyDescent="0.3">
      <c r="D819" s="27"/>
    </row>
    <row r="820" spans="4:4" x14ac:dyDescent="0.3">
      <c r="D820" s="27"/>
    </row>
    <row r="821" spans="4:4" x14ac:dyDescent="0.3">
      <c r="D821" s="27"/>
    </row>
    <row r="822" spans="4:4" x14ac:dyDescent="0.3">
      <c r="D822" s="27"/>
    </row>
    <row r="823" spans="4:4" x14ac:dyDescent="0.3">
      <c r="D823" s="27"/>
    </row>
    <row r="824" spans="4:4" x14ac:dyDescent="0.3">
      <c r="D824" s="27"/>
    </row>
    <row r="825" spans="4:4" x14ac:dyDescent="0.3">
      <c r="D825" s="27"/>
    </row>
    <row r="826" spans="4:4" x14ac:dyDescent="0.3">
      <c r="D826" s="27"/>
    </row>
    <row r="827" spans="4:4" x14ac:dyDescent="0.3">
      <c r="D827" s="27"/>
    </row>
    <row r="828" spans="4:4" x14ac:dyDescent="0.3">
      <c r="D828" s="27"/>
    </row>
    <row r="829" spans="4:4" x14ac:dyDescent="0.3">
      <c r="D829" s="27"/>
    </row>
    <row r="830" spans="4:4" x14ac:dyDescent="0.3">
      <c r="D830" s="27"/>
    </row>
    <row r="831" spans="4:4" x14ac:dyDescent="0.3">
      <c r="D831" s="27"/>
    </row>
    <row r="832" spans="4:4" x14ac:dyDescent="0.3">
      <c r="D832" s="27"/>
    </row>
    <row r="833" spans="4:4" x14ac:dyDescent="0.3">
      <c r="D833" s="27"/>
    </row>
    <row r="834" spans="4:4" x14ac:dyDescent="0.3">
      <c r="D834" s="27"/>
    </row>
    <row r="835" spans="4:4" x14ac:dyDescent="0.3">
      <c r="D835" s="27"/>
    </row>
    <row r="836" spans="4:4" x14ac:dyDescent="0.3">
      <c r="D836" s="27"/>
    </row>
    <row r="837" spans="4:4" x14ac:dyDescent="0.3">
      <c r="D837" s="27"/>
    </row>
    <row r="838" spans="4:4" x14ac:dyDescent="0.3">
      <c r="D838" s="27"/>
    </row>
    <row r="839" spans="4:4" x14ac:dyDescent="0.3">
      <c r="D839" s="27"/>
    </row>
    <row r="840" spans="4:4" x14ac:dyDescent="0.3">
      <c r="D840" s="27"/>
    </row>
    <row r="841" spans="4:4" x14ac:dyDescent="0.3">
      <c r="D841" s="27"/>
    </row>
    <row r="842" spans="4:4" x14ac:dyDescent="0.3">
      <c r="D842" s="27"/>
    </row>
    <row r="843" spans="4:4" x14ac:dyDescent="0.3">
      <c r="D843" s="27"/>
    </row>
    <row r="844" spans="4:4" x14ac:dyDescent="0.3">
      <c r="D844" s="27"/>
    </row>
    <row r="845" spans="4:4" x14ac:dyDescent="0.3">
      <c r="D845" s="27"/>
    </row>
    <row r="846" spans="4:4" x14ac:dyDescent="0.3">
      <c r="D846" s="27"/>
    </row>
    <row r="847" spans="4:4" x14ac:dyDescent="0.3">
      <c r="D847" s="27"/>
    </row>
    <row r="848" spans="4:4" x14ac:dyDescent="0.3">
      <c r="D848" s="27"/>
    </row>
    <row r="849" spans="4:4" x14ac:dyDescent="0.3">
      <c r="D849" s="27"/>
    </row>
    <row r="850" spans="4:4" x14ac:dyDescent="0.3">
      <c r="D850" s="27"/>
    </row>
    <row r="851" spans="4:4" x14ac:dyDescent="0.3">
      <c r="D851" s="27"/>
    </row>
    <row r="852" spans="4:4" x14ac:dyDescent="0.3">
      <c r="D852" s="27"/>
    </row>
    <row r="853" spans="4:4" x14ac:dyDescent="0.3">
      <c r="D853" s="27"/>
    </row>
    <row r="854" spans="4:4" x14ac:dyDescent="0.3">
      <c r="D854" s="27"/>
    </row>
    <row r="855" spans="4:4" x14ac:dyDescent="0.3">
      <c r="D855" s="27"/>
    </row>
    <row r="856" spans="4:4" x14ac:dyDescent="0.3">
      <c r="D856" s="27"/>
    </row>
    <row r="857" spans="4:4" x14ac:dyDescent="0.3">
      <c r="D857" s="27"/>
    </row>
    <row r="858" spans="4:4" x14ac:dyDescent="0.3">
      <c r="D858" s="27"/>
    </row>
    <row r="859" spans="4:4" x14ac:dyDescent="0.3">
      <c r="D859" s="27"/>
    </row>
    <row r="860" spans="4:4" x14ac:dyDescent="0.3">
      <c r="D860" s="27"/>
    </row>
    <row r="861" spans="4:4" x14ac:dyDescent="0.3">
      <c r="D861" s="27"/>
    </row>
    <row r="862" spans="4:4" x14ac:dyDescent="0.3">
      <c r="D862" s="27"/>
    </row>
    <row r="863" spans="4:4" x14ac:dyDescent="0.3">
      <c r="D863" s="27"/>
    </row>
    <row r="864" spans="4:4" x14ac:dyDescent="0.3">
      <c r="D864" s="27"/>
    </row>
    <row r="865" spans="4:4" x14ac:dyDescent="0.3">
      <c r="D865" s="27"/>
    </row>
    <row r="866" spans="4:4" x14ac:dyDescent="0.3">
      <c r="D866" s="27"/>
    </row>
    <row r="867" spans="4:4" x14ac:dyDescent="0.3">
      <c r="D867" s="27"/>
    </row>
    <row r="868" spans="4:4" x14ac:dyDescent="0.3">
      <c r="D868" s="27"/>
    </row>
    <row r="869" spans="4:4" x14ac:dyDescent="0.3">
      <c r="D869" s="27"/>
    </row>
    <row r="870" spans="4:4" x14ac:dyDescent="0.3">
      <c r="D870" s="27"/>
    </row>
    <row r="871" spans="4:4" x14ac:dyDescent="0.3">
      <c r="D871" s="27"/>
    </row>
    <row r="872" spans="4:4" x14ac:dyDescent="0.3">
      <c r="D872" s="27"/>
    </row>
    <row r="873" spans="4:4" x14ac:dyDescent="0.3">
      <c r="D873" s="27"/>
    </row>
    <row r="874" spans="4:4" x14ac:dyDescent="0.3">
      <c r="D874" s="27"/>
    </row>
    <row r="875" spans="4:4" x14ac:dyDescent="0.3">
      <c r="D875" s="27"/>
    </row>
    <row r="876" spans="4:4" x14ac:dyDescent="0.3">
      <c r="D876" s="27"/>
    </row>
    <row r="877" spans="4:4" x14ac:dyDescent="0.3">
      <c r="D877" s="27"/>
    </row>
    <row r="878" spans="4:4" x14ac:dyDescent="0.3">
      <c r="D878" s="27"/>
    </row>
    <row r="879" spans="4:4" x14ac:dyDescent="0.3">
      <c r="D879" s="27"/>
    </row>
    <row r="880" spans="4:4" x14ac:dyDescent="0.3">
      <c r="D880" s="27"/>
    </row>
    <row r="881" spans="4:4" x14ac:dyDescent="0.3">
      <c r="D881" s="27"/>
    </row>
    <row r="882" spans="4:4" x14ac:dyDescent="0.3">
      <c r="D882" s="27"/>
    </row>
    <row r="883" spans="4:4" x14ac:dyDescent="0.3">
      <c r="D883" s="27"/>
    </row>
    <row r="884" spans="4:4" x14ac:dyDescent="0.3">
      <c r="D884" s="27"/>
    </row>
    <row r="885" spans="4:4" x14ac:dyDescent="0.3">
      <c r="D885" s="27"/>
    </row>
    <row r="886" spans="4:4" x14ac:dyDescent="0.3">
      <c r="D886" s="27"/>
    </row>
    <row r="887" spans="4:4" x14ac:dyDescent="0.3">
      <c r="D887" s="27"/>
    </row>
    <row r="888" spans="4:4" x14ac:dyDescent="0.3">
      <c r="D888" s="27"/>
    </row>
    <row r="889" spans="4:4" x14ac:dyDescent="0.3">
      <c r="D889" s="27"/>
    </row>
    <row r="890" spans="4:4" x14ac:dyDescent="0.3">
      <c r="D890" s="27"/>
    </row>
    <row r="891" spans="4:4" x14ac:dyDescent="0.3">
      <c r="D891" s="27"/>
    </row>
    <row r="892" spans="4:4" x14ac:dyDescent="0.3">
      <c r="D892" s="27"/>
    </row>
    <row r="893" spans="4:4" x14ac:dyDescent="0.3">
      <c r="D893" s="27"/>
    </row>
    <row r="894" spans="4:4" x14ac:dyDescent="0.3">
      <c r="D894" s="27"/>
    </row>
    <row r="895" spans="4:4" x14ac:dyDescent="0.3">
      <c r="D895" s="27"/>
    </row>
    <row r="896" spans="4:4" x14ac:dyDescent="0.3">
      <c r="D896" s="27"/>
    </row>
    <row r="897" spans="4:4" x14ac:dyDescent="0.3">
      <c r="D897" s="27"/>
    </row>
    <row r="898" spans="4:4" x14ac:dyDescent="0.3">
      <c r="D898" s="27"/>
    </row>
    <row r="899" spans="4:4" x14ac:dyDescent="0.3">
      <c r="D899" s="27"/>
    </row>
    <row r="900" spans="4:4" x14ac:dyDescent="0.3">
      <c r="D900" s="27"/>
    </row>
    <row r="901" spans="4:4" x14ac:dyDescent="0.3">
      <c r="D901" s="27"/>
    </row>
    <row r="902" spans="4:4" x14ac:dyDescent="0.3">
      <c r="D902" s="27"/>
    </row>
    <row r="903" spans="4:4" x14ac:dyDescent="0.3">
      <c r="D903" s="27"/>
    </row>
    <row r="904" spans="4:4" x14ac:dyDescent="0.3">
      <c r="D904" s="27"/>
    </row>
    <row r="905" spans="4:4" x14ac:dyDescent="0.3">
      <c r="D905" s="27"/>
    </row>
    <row r="906" spans="4:4" x14ac:dyDescent="0.3">
      <c r="D906" s="27"/>
    </row>
    <row r="907" spans="4:4" x14ac:dyDescent="0.3">
      <c r="D907" s="27"/>
    </row>
    <row r="908" spans="4:4" x14ac:dyDescent="0.3">
      <c r="D908" s="27"/>
    </row>
    <row r="909" spans="4:4" x14ac:dyDescent="0.3">
      <c r="D909" s="27"/>
    </row>
    <row r="910" spans="4:4" x14ac:dyDescent="0.3">
      <c r="D910" s="27"/>
    </row>
    <row r="911" spans="4:4" x14ac:dyDescent="0.3">
      <c r="D911" s="27"/>
    </row>
    <row r="912" spans="4:4" x14ac:dyDescent="0.3">
      <c r="D912" s="27"/>
    </row>
    <row r="913" spans="4:4" x14ac:dyDescent="0.3">
      <c r="D913" s="27"/>
    </row>
    <row r="914" spans="4:4" x14ac:dyDescent="0.3">
      <c r="D914" s="27"/>
    </row>
    <row r="915" spans="4:4" x14ac:dyDescent="0.3">
      <c r="D915" s="27"/>
    </row>
    <row r="916" spans="4:4" x14ac:dyDescent="0.3">
      <c r="D916" s="27"/>
    </row>
    <row r="917" spans="4:4" x14ac:dyDescent="0.3">
      <c r="D917" s="27"/>
    </row>
    <row r="918" spans="4:4" x14ac:dyDescent="0.3">
      <c r="D918" s="27"/>
    </row>
    <row r="919" spans="4:4" x14ac:dyDescent="0.3">
      <c r="D919" s="27"/>
    </row>
    <row r="920" spans="4:4" x14ac:dyDescent="0.3">
      <c r="D920" s="27"/>
    </row>
    <row r="921" spans="4:4" x14ac:dyDescent="0.3">
      <c r="D921" s="27"/>
    </row>
    <row r="922" spans="4:4" x14ac:dyDescent="0.3">
      <c r="D922" s="27"/>
    </row>
    <row r="923" spans="4:4" x14ac:dyDescent="0.3">
      <c r="D923" s="27"/>
    </row>
    <row r="924" spans="4:4" x14ac:dyDescent="0.3">
      <c r="D924" s="27"/>
    </row>
    <row r="925" spans="4:4" x14ac:dyDescent="0.3">
      <c r="D925" s="27"/>
    </row>
    <row r="926" spans="4:4" x14ac:dyDescent="0.3">
      <c r="D926" s="27"/>
    </row>
    <row r="927" spans="4:4" x14ac:dyDescent="0.3">
      <c r="D927" s="27"/>
    </row>
    <row r="928" spans="4:4" x14ac:dyDescent="0.3">
      <c r="D928" s="27"/>
    </row>
    <row r="929" spans="4:4" x14ac:dyDescent="0.3">
      <c r="D929" s="27"/>
    </row>
    <row r="930" spans="4:4" x14ac:dyDescent="0.3">
      <c r="D930" s="27"/>
    </row>
    <row r="931" spans="4:4" x14ac:dyDescent="0.3">
      <c r="D931" s="27"/>
    </row>
    <row r="932" spans="4:4" x14ac:dyDescent="0.3">
      <c r="D932" s="27"/>
    </row>
    <row r="933" spans="4:4" x14ac:dyDescent="0.3">
      <c r="D933" s="27"/>
    </row>
    <row r="934" spans="4:4" x14ac:dyDescent="0.3">
      <c r="D934" s="27"/>
    </row>
    <row r="935" spans="4:4" x14ac:dyDescent="0.3">
      <c r="D935" s="27"/>
    </row>
    <row r="936" spans="4:4" x14ac:dyDescent="0.3">
      <c r="D936" s="27"/>
    </row>
    <row r="937" spans="4:4" x14ac:dyDescent="0.3">
      <c r="D937" s="27"/>
    </row>
    <row r="938" spans="4:4" x14ac:dyDescent="0.3">
      <c r="D938" s="27"/>
    </row>
    <row r="939" spans="4:4" x14ac:dyDescent="0.3">
      <c r="D939" s="27"/>
    </row>
    <row r="940" spans="4:4" x14ac:dyDescent="0.3">
      <c r="D940" s="27"/>
    </row>
    <row r="941" spans="4:4" x14ac:dyDescent="0.3">
      <c r="D941" s="27"/>
    </row>
    <row r="942" spans="4:4" x14ac:dyDescent="0.3">
      <c r="D942" s="27"/>
    </row>
    <row r="943" spans="4:4" x14ac:dyDescent="0.3">
      <c r="D943" s="27"/>
    </row>
    <row r="944" spans="4:4" x14ac:dyDescent="0.3">
      <c r="D944" s="27"/>
    </row>
    <row r="945" spans="4:4" x14ac:dyDescent="0.3">
      <c r="D945" s="27"/>
    </row>
    <row r="946" spans="4:4" x14ac:dyDescent="0.3">
      <c r="D946" s="27"/>
    </row>
    <row r="947" spans="4:4" x14ac:dyDescent="0.3">
      <c r="D947" s="27"/>
    </row>
    <row r="948" spans="4:4" x14ac:dyDescent="0.3">
      <c r="D948" s="27"/>
    </row>
    <row r="949" spans="4:4" x14ac:dyDescent="0.3">
      <c r="D949" s="27"/>
    </row>
    <row r="950" spans="4:4" x14ac:dyDescent="0.3">
      <c r="D950" s="27"/>
    </row>
    <row r="951" spans="4:4" x14ac:dyDescent="0.3">
      <c r="D951" s="27"/>
    </row>
    <row r="952" spans="4:4" x14ac:dyDescent="0.3">
      <c r="D952" s="27"/>
    </row>
    <row r="953" spans="4:4" x14ac:dyDescent="0.3">
      <c r="D953" s="27"/>
    </row>
    <row r="954" spans="4:4" x14ac:dyDescent="0.3">
      <c r="D954" s="27"/>
    </row>
    <row r="955" spans="4:4" x14ac:dyDescent="0.3">
      <c r="D955" s="27"/>
    </row>
    <row r="956" spans="4:4" x14ac:dyDescent="0.3">
      <c r="D956" s="27"/>
    </row>
    <row r="957" spans="4:4" x14ac:dyDescent="0.3">
      <c r="D957" s="27"/>
    </row>
    <row r="958" spans="4:4" x14ac:dyDescent="0.3">
      <c r="D958" s="27"/>
    </row>
    <row r="959" spans="4:4" x14ac:dyDescent="0.3">
      <c r="D959" s="27"/>
    </row>
    <row r="960" spans="4:4" x14ac:dyDescent="0.3">
      <c r="D960" s="27"/>
    </row>
    <row r="961" spans="4:4" x14ac:dyDescent="0.3">
      <c r="D961" s="27"/>
    </row>
    <row r="962" spans="4:4" x14ac:dyDescent="0.3">
      <c r="D962" s="27"/>
    </row>
    <row r="963" spans="4:4" x14ac:dyDescent="0.3">
      <c r="D963" s="27"/>
    </row>
    <row r="964" spans="4:4" x14ac:dyDescent="0.3">
      <c r="D964" s="27"/>
    </row>
    <row r="965" spans="4:4" x14ac:dyDescent="0.3">
      <c r="D965" s="27"/>
    </row>
    <row r="966" spans="4:4" x14ac:dyDescent="0.3">
      <c r="D966" s="27"/>
    </row>
    <row r="967" spans="4:4" x14ac:dyDescent="0.3">
      <c r="D967" s="27"/>
    </row>
    <row r="968" spans="4:4" x14ac:dyDescent="0.3">
      <c r="D968" s="27"/>
    </row>
    <row r="969" spans="4:4" x14ac:dyDescent="0.3">
      <c r="D969" s="27"/>
    </row>
    <row r="970" spans="4:4" x14ac:dyDescent="0.3">
      <c r="D970" s="27"/>
    </row>
    <row r="971" spans="4:4" x14ac:dyDescent="0.3">
      <c r="D971" s="27"/>
    </row>
    <row r="972" spans="4:4" x14ac:dyDescent="0.3">
      <c r="D972" s="27"/>
    </row>
    <row r="973" spans="4:4" x14ac:dyDescent="0.3">
      <c r="D973" s="27"/>
    </row>
    <row r="974" spans="4:4" x14ac:dyDescent="0.3">
      <c r="D974" s="27"/>
    </row>
    <row r="975" spans="4:4" x14ac:dyDescent="0.3">
      <c r="D975" s="27"/>
    </row>
    <row r="976" spans="4:4" x14ac:dyDescent="0.3">
      <c r="D976" s="27"/>
    </row>
    <row r="977" spans="4:4" x14ac:dyDescent="0.3">
      <c r="D977" s="27"/>
    </row>
    <row r="978" spans="4:4" x14ac:dyDescent="0.3">
      <c r="D978" s="27"/>
    </row>
    <row r="979" spans="4:4" x14ac:dyDescent="0.3">
      <c r="D979" s="27"/>
    </row>
    <row r="980" spans="4:4" x14ac:dyDescent="0.3">
      <c r="D980" s="27"/>
    </row>
    <row r="981" spans="4:4" x14ac:dyDescent="0.3">
      <c r="D981" s="27"/>
    </row>
    <row r="982" spans="4:4" x14ac:dyDescent="0.3">
      <c r="D982" s="27"/>
    </row>
    <row r="983" spans="4:4" x14ac:dyDescent="0.3">
      <c r="D983" s="27"/>
    </row>
    <row r="984" spans="4:4" x14ac:dyDescent="0.3">
      <c r="D984" s="27"/>
    </row>
    <row r="985" spans="4:4" x14ac:dyDescent="0.3">
      <c r="D985" s="27"/>
    </row>
    <row r="986" spans="4:4" x14ac:dyDescent="0.3">
      <c r="D986" s="27"/>
    </row>
    <row r="987" spans="4:4" x14ac:dyDescent="0.3">
      <c r="D987" s="27"/>
    </row>
    <row r="988" spans="4:4" x14ac:dyDescent="0.3">
      <c r="D988" s="27"/>
    </row>
    <row r="989" spans="4:4" x14ac:dyDescent="0.3">
      <c r="D989" s="27"/>
    </row>
    <row r="990" spans="4:4" x14ac:dyDescent="0.3">
      <c r="D990" s="27"/>
    </row>
    <row r="991" spans="4:4" x14ac:dyDescent="0.3">
      <c r="D991" s="27"/>
    </row>
    <row r="992" spans="4:4" x14ac:dyDescent="0.3">
      <c r="D992" s="27"/>
    </row>
    <row r="993" spans="4:4" x14ac:dyDescent="0.3">
      <c r="D993" s="27"/>
    </row>
    <row r="994" spans="4:4" x14ac:dyDescent="0.3">
      <c r="D994" s="27"/>
    </row>
    <row r="995" spans="4:4" x14ac:dyDescent="0.3">
      <c r="D995" s="27"/>
    </row>
    <row r="996" spans="4:4" x14ac:dyDescent="0.3">
      <c r="D996" s="27"/>
    </row>
    <row r="997" spans="4:4" x14ac:dyDescent="0.3">
      <c r="D997" s="27"/>
    </row>
    <row r="998" spans="4:4" x14ac:dyDescent="0.3">
      <c r="D998" s="27"/>
    </row>
    <row r="999" spans="4:4" x14ac:dyDescent="0.3">
      <c r="D999" s="27"/>
    </row>
    <row r="1000" spans="4:4" x14ac:dyDescent="0.3">
      <c r="D1000" s="27"/>
    </row>
    <row r="1001" spans="4:4" x14ac:dyDescent="0.3">
      <c r="D1001" s="27"/>
    </row>
    <row r="1002" spans="4:4" x14ac:dyDescent="0.3">
      <c r="D1002" s="27"/>
    </row>
    <row r="1003" spans="4:4" x14ac:dyDescent="0.3">
      <c r="D1003" s="27"/>
    </row>
    <row r="1004" spans="4:4" x14ac:dyDescent="0.3">
      <c r="D1004" s="27"/>
    </row>
    <row r="1005" spans="4:4" x14ac:dyDescent="0.3">
      <c r="D1005" s="27"/>
    </row>
    <row r="1006" spans="4:4" x14ac:dyDescent="0.3">
      <c r="D1006" s="27"/>
    </row>
    <row r="1007" spans="4:4" x14ac:dyDescent="0.3">
      <c r="D1007" s="27"/>
    </row>
    <row r="1008" spans="4:4" x14ac:dyDescent="0.3">
      <c r="D1008" s="27"/>
    </row>
    <row r="1009" spans="4:4" x14ac:dyDescent="0.3">
      <c r="D1009" s="27"/>
    </row>
    <row r="1010" spans="4:4" x14ac:dyDescent="0.3">
      <c r="D1010" s="27"/>
    </row>
    <row r="1011" spans="4:4" x14ac:dyDescent="0.3">
      <c r="D1011" s="27"/>
    </row>
    <row r="1012" spans="4:4" x14ac:dyDescent="0.3">
      <c r="D1012" s="27"/>
    </row>
    <row r="1013" spans="4:4" x14ac:dyDescent="0.3">
      <c r="D1013" s="27"/>
    </row>
    <row r="1014" spans="4:4" x14ac:dyDescent="0.3">
      <c r="D1014" s="27"/>
    </row>
    <row r="1015" spans="4:4" x14ac:dyDescent="0.3">
      <c r="D1015" s="27"/>
    </row>
    <row r="1016" spans="4:4" x14ac:dyDescent="0.3">
      <c r="D1016" s="27"/>
    </row>
    <row r="1017" spans="4:4" x14ac:dyDescent="0.3">
      <c r="D1017" s="27"/>
    </row>
    <row r="1018" spans="4:4" x14ac:dyDescent="0.3">
      <c r="D1018" s="27"/>
    </row>
    <row r="1019" spans="4:4" x14ac:dyDescent="0.3">
      <c r="D1019" s="27"/>
    </row>
    <row r="1020" spans="4:4" x14ac:dyDescent="0.3">
      <c r="D1020" s="27"/>
    </row>
    <row r="1021" spans="4:4" x14ac:dyDescent="0.3">
      <c r="D1021" s="27"/>
    </row>
    <row r="1022" spans="4:4" x14ac:dyDescent="0.3">
      <c r="D1022" s="27"/>
    </row>
    <row r="1023" spans="4:4" x14ac:dyDescent="0.3">
      <c r="D1023" s="27"/>
    </row>
    <row r="1024" spans="4:4" x14ac:dyDescent="0.3">
      <c r="D1024" s="27"/>
    </row>
    <row r="1025" spans="4:4" x14ac:dyDescent="0.3">
      <c r="D1025" s="27"/>
    </row>
    <row r="1026" spans="4:4" x14ac:dyDescent="0.3">
      <c r="D1026" s="27"/>
    </row>
    <row r="1027" spans="4:4" x14ac:dyDescent="0.3">
      <c r="D1027" s="27"/>
    </row>
    <row r="1028" spans="4:4" x14ac:dyDescent="0.3">
      <c r="D1028" s="27"/>
    </row>
    <row r="1029" spans="4:4" x14ac:dyDescent="0.3">
      <c r="D1029" s="27"/>
    </row>
    <row r="1030" spans="4:4" x14ac:dyDescent="0.3">
      <c r="D1030" s="27"/>
    </row>
    <row r="1031" spans="4:4" x14ac:dyDescent="0.3">
      <c r="D1031" s="27"/>
    </row>
    <row r="1032" spans="4:4" x14ac:dyDescent="0.3">
      <c r="D1032" s="27"/>
    </row>
    <row r="1033" spans="4:4" x14ac:dyDescent="0.3">
      <c r="D1033" s="27"/>
    </row>
    <row r="1034" spans="4:4" x14ac:dyDescent="0.3">
      <c r="D1034" s="27"/>
    </row>
    <row r="1035" spans="4:4" x14ac:dyDescent="0.3">
      <c r="D1035" s="27"/>
    </row>
    <row r="1036" spans="4:4" x14ac:dyDescent="0.3">
      <c r="D1036" s="27"/>
    </row>
    <row r="1037" spans="4:4" x14ac:dyDescent="0.3">
      <c r="D1037" s="27"/>
    </row>
    <row r="1038" spans="4:4" x14ac:dyDescent="0.3">
      <c r="D1038" s="27"/>
    </row>
    <row r="1039" spans="4:4" x14ac:dyDescent="0.3">
      <c r="D1039" s="27"/>
    </row>
    <row r="1040" spans="4:4" x14ac:dyDescent="0.3">
      <c r="D1040" s="27"/>
    </row>
    <row r="1041" spans="4:4" x14ac:dyDescent="0.3">
      <c r="D1041" s="27"/>
    </row>
    <row r="1042" spans="4:4" x14ac:dyDescent="0.3">
      <c r="D1042" s="27"/>
    </row>
    <row r="1043" spans="4:4" x14ac:dyDescent="0.3">
      <c r="D1043" s="27"/>
    </row>
    <row r="1044" spans="4:4" x14ac:dyDescent="0.3">
      <c r="D1044" s="27"/>
    </row>
    <row r="1045" spans="4:4" x14ac:dyDescent="0.3">
      <c r="D1045" s="27"/>
    </row>
    <row r="1046" spans="4:4" x14ac:dyDescent="0.3">
      <c r="D1046" s="27"/>
    </row>
    <row r="1047" spans="4:4" x14ac:dyDescent="0.3">
      <c r="D1047" s="27"/>
    </row>
    <row r="1048" spans="4:4" x14ac:dyDescent="0.3">
      <c r="D1048" s="27"/>
    </row>
    <row r="1049" spans="4:4" x14ac:dyDescent="0.3">
      <c r="D1049" s="27"/>
    </row>
    <row r="1050" spans="4:4" x14ac:dyDescent="0.3">
      <c r="D1050" s="27"/>
    </row>
    <row r="1051" spans="4:4" x14ac:dyDescent="0.3">
      <c r="D1051" s="27"/>
    </row>
    <row r="1052" spans="4:4" x14ac:dyDescent="0.3">
      <c r="D1052" s="27"/>
    </row>
    <row r="1053" spans="4:4" x14ac:dyDescent="0.3">
      <c r="D1053" s="27"/>
    </row>
    <row r="1054" spans="4:4" x14ac:dyDescent="0.3">
      <c r="D1054" s="27"/>
    </row>
    <row r="1055" spans="4:4" x14ac:dyDescent="0.3">
      <c r="D1055" s="27"/>
    </row>
    <row r="1056" spans="4:4" x14ac:dyDescent="0.3">
      <c r="D1056" s="27"/>
    </row>
    <row r="1057" spans="4:4" x14ac:dyDescent="0.3">
      <c r="D1057" s="27"/>
    </row>
    <row r="1058" spans="4:4" x14ac:dyDescent="0.3">
      <c r="D1058" s="27"/>
    </row>
    <row r="1059" spans="4:4" x14ac:dyDescent="0.3">
      <c r="D1059" s="27"/>
    </row>
    <row r="1060" spans="4:4" x14ac:dyDescent="0.3">
      <c r="D1060" s="27"/>
    </row>
    <row r="1061" spans="4:4" x14ac:dyDescent="0.3">
      <c r="D1061" s="27"/>
    </row>
    <row r="1062" spans="4:4" x14ac:dyDescent="0.3">
      <c r="D1062" s="27"/>
    </row>
    <row r="1063" spans="4:4" x14ac:dyDescent="0.3">
      <c r="D1063" s="27"/>
    </row>
    <row r="1064" spans="4:4" x14ac:dyDescent="0.3">
      <c r="D1064" s="27"/>
    </row>
    <row r="1065" spans="4:4" x14ac:dyDescent="0.3">
      <c r="D1065" s="27"/>
    </row>
    <row r="1066" spans="4:4" x14ac:dyDescent="0.3">
      <c r="D1066" s="27"/>
    </row>
    <row r="1067" spans="4:4" x14ac:dyDescent="0.3">
      <c r="D1067" s="27"/>
    </row>
    <row r="1068" spans="4:4" x14ac:dyDescent="0.3">
      <c r="D1068" s="27"/>
    </row>
    <row r="1069" spans="4:4" x14ac:dyDescent="0.3">
      <c r="D1069" s="27"/>
    </row>
    <row r="1070" spans="4:4" x14ac:dyDescent="0.3">
      <c r="D1070" s="27"/>
    </row>
    <row r="1071" spans="4:4" x14ac:dyDescent="0.3">
      <c r="D1071" s="27"/>
    </row>
    <row r="1072" spans="4:4" x14ac:dyDescent="0.3">
      <c r="D1072" s="27"/>
    </row>
    <row r="1073" spans="4:4" x14ac:dyDescent="0.3">
      <c r="D1073" s="27"/>
    </row>
    <row r="1074" spans="4:4" x14ac:dyDescent="0.3">
      <c r="D1074" s="27"/>
    </row>
    <row r="1075" spans="4:4" x14ac:dyDescent="0.3">
      <c r="D1075" s="27"/>
    </row>
    <row r="1076" spans="4:4" x14ac:dyDescent="0.3">
      <c r="D1076" s="27"/>
    </row>
    <row r="1077" spans="4:4" x14ac:dyDescent="0.3">
      <c r="D1077" s="27"/>
    </row>
    <row r="1078" spans="4:4" x14ac:dyDescent="0.3">
      <c r="D1078" s="27"/>
    </row>
    <row r="1079" spans="4:4" x14ac:dyDescent="0.3">
      <c r="D1079" s="27"/>
    </row>
    <row r="1080" spans="4:4" x14ac:dyDescent="0.3">
      <c r="D1080" s="27"/>
    </row>
    <row r="1081" spans="4:4" x14ac:dyDescent="0.3">
      <c r="D1081" s="27"/>
    </row>
    <row r="1082" spans="4:4" x14ac:dyDescent="0.3">
      <c r="D1082" s="27"/>
    </row>
    <row r="1083" spans="4:4" x14ac:dyDescent="0.3">
      <c r="D1083" s="27"/>
    </row>
    <row r="1084" spans="4:4" x14ac:dyDescent="0.3">
      <c r="D1084" s="27"/>
    </row>
    <row r="1085" spans="4:4" x14ac:dyDescent="0.3">
      <c r="D1085" s="27"/>
    </row>
    <row r="1086" spans="4:4" x14ac:dyDescent="0.3">
      <c r="D1086" s="27"/>
    </row>
    <row r="1087" spans="4:4" x14ac:dyDescent="0.3">
      <c r="D1087" s="27"/>
    </row>
    <row r="1088" spans="4:4" x14ac:dyDescent="0.3">
      <c r="D1088" s="27"/>
    </row>
    <row r="1089" spans="4:4" x14ac:dyDescent="0.3">
      <c r="D1089" s="27"/>
    </row>
    <row r="1090" spans="4:4" x14ac:dyDescent="0.3">
      <c r="D1090" s="27"/>
    </row>
    <row r="1091" spans="4:4" x14ac:dyDescent="0.3">
      <c r="D1091" s="27"/>
    </row>
    <row r="1092" spans="4:4" x14ac:dyDescent="0.3">
      <c r="D1092" s="27"/>
    </row>
    <row r="1093" spans="4:4" x14ac:dyDescent="0.3">
      <c r="D1093" s="27"/>
    </row>
    <row r="1094" spans="4:4" x14ac:dyDescent="0.3">
      <c r="D1094" s="27"/>
    </row>
    <row r="1095" spans="4:4" x14ac:dyDescent="0.3">
      <c r="D1095" s="27"/>
    </row>
    <row r="1096" spans="4:4" x14ac:dyDescent="0.3">
      <c r="D1096" s="27"/>
    </row>
    <row r="1097" spans="4:4" x14ac:dyDescent="0.3">
      <c r="D1097" s="27"/>
    </row>
    <row r="1098" spans="4:4" x14ac:dyDescent="0.3">
      <c r="D1098" s="27"/>
    </row>
    <row r="1099" spans="4:4" x14ac:dyDescent="0.3">
      <c r="D1099" s="27"/>
    </row>
    <row r="1100" spans="4:4" x14ac:dyDescent="0.3">
      <c r="D1100" s="27"/>
    </row>
    <row r="1101" spans="4:4" x14ac:dyDescent="0.3">
      <c r="D1101" s="27"/>
    </row>
    <row r="1102" spans="4:4" x14ac:dyDescent="0.3">
      <c r="D1102" s="27"/>
    </row>
    <row r="1103" spans="4:4" x14ac:dyDescent="0.3">
      <c r="D1103" s="27"/>
    </row>
    <row r="1104" spans="4:4" x14ac:dyDescent="0.3">
      <c r="D1104" s="27"/>
    </row>
    <row r="1105" spans="4:4" x14ac:dyDescent="0.3">
      <c r="D1105" s="27"/>
    </row>
    <row r="1106" spans="4:4" x14ac:dyDescent="0.3">
      <c r="D1106" s="27"/>
    </row>
    <row r="1107" spans="4:4" x14ac:dyDescent="0.3">
      <c r="D1107" s="27"/>
    </row>
    <row r="1108" spans="4:4" x14ac:dyDescent="0.3">
      <c r="D1108" s="27"/>
    </row>
    <row r="1109" spans="4:4" x14ac:dyDescent="0.3">
      <c r="D1109" s="27"/>
    </row>
    <row r="1110" spans="4:4" x14ac:dyDescent="0.3">
      <c r="D1110" s="27"/>
    </row>
    <row r="1111" spans="4:4" x14ac:dyDescent="0.3">
      <c r="D1111" s="27"/>
    </row>
    <row r="1112" spans="4:4" x14ac:dyDescent="0.3">
      <c r="D1112" s="27"/>
    </row>
    <row r="1113" spans="4:4" x14ac:dyDescent="0.3">
      <c r="D1113" s="27"/>
    </row>
    <row r="1114" spans="4:4" x14ac:dyDescent="0.3">
      <c r="D1114" s="27"/>
    </row>
    <row r="1115" spans="4:4" x14ac:dyDescent="0.3">
      <c r="D1115" s="27"/>
    </row>
    <row r="1116" spans="4:4" x14ac:dyDescent="0.3">
      <c r="D1116" s="27"/>
    </row>
    <row r="1117" spans="4:4" x14ac:dyDescent="0.3">
      <c r="D1117" s="27"/>
    </row>
    <row r="1118" spans="4:4" x14ac:dyDescent="0.3">
      <c r="D1118" s="27"/>
    </row>
    <row r="1119" spans="4:4" x14ac:dyDescent="0.3">
      <c r="D1119" s="27"/>
    </row>
    <row r="1120" spans="4:4" x14ac:dyDescent="0.3">
      <c r="D1120" s="27"/>
    </row>
    <row r="1121" spans="4:4" x14ac:dyDescent="0.3">
      <c r="D1121" s="27"/>
    </row>
    <row r="1122" spans="4:4" x14ac:dyDescent="0.3">
      <c r="D1122" s="27"/>
    </row>
    <row r="1123" spans="4:4" x14ac:dyDescent="0.3">
      <c r="D1123" s="27"/>
    </row>
    <row r="1124" spans="4:4" x14ac:dyDescent="0.3">
      <c r="D1124" s="27"/>
    </row>
    <row r="1125" spans="4:4" x14ac:dyDescent="0.3">
      <c r="D1125" s="27"/>
    </row>
    <row r="1126" spans="4:4" x14ac:dyDescent="0.3">
      <c r="D1126" s="27"/>
    </row>
    <row r="1127" spans="4:4" x14ac:dyDescent="0.3">
      <c r="D1127" s="27"/>
    </row>
    <row r="1128" spans="4:4" x14ac:dyDescent="0.3">
      <c r="D1128" s="27"/>
    </row>
    <row r="1129" spans="4:4" x14ac:dyDescent="0.3">
      <c r="D1129" s="27"/>
    </row>
    <row r="1130" spans="4:4" x14ac:dyDescent="0.3">
      <c r="D1130" s="27"/>
    </row>
    <row r="1131" spans="4:4" x14ac:dyDescent="0.3">
      <c r="D1131" s="27"/>
    </row>
    <row r="1132" spans="4:4" x14ac:dyDescent="0.3">
      <c r="D1132" s="27"/>
    </row>
    <row r="1133" spans="4:4" x14ac:dyDescent="0.3">
      <c r="D1133" s="27"/>
    </row>
    <row r="1134" spans="4:4" x14ac:dyDescent="0.3">
      <c r="D1134" s="27"/>
    </row>
    <row r="1135" spans="4:4" x14ac:dyDescent="0.3">
      <c r="D1135" s="27"/>
    </row>
    <row r="1136" spans="4:4" x14ac:dyDescent="0.3">
      <c r="D1136" s="27"/>
    </row>
    <row r="1137" spans="4:4" x14ac:dyDescent="0.3">
      <c r="D1137" s="27"/>
    </row>
    <row r="1138" spans="4:4" x14ac:dyDescent="0.3">
      <c r="D1138" s="27"/>
    </row>
    <row r="1139" spans="4:4" x14ac:dyDescent="0.3">
      <c r="D1139" s="27"/>
    </row>
    <row r="1140" spans="4:4" x14ac:dyDescent="0.3">
      <c r="D1140" s="27"/>
    </row>
    <row r="1141" spans="4:4" x14ac:dyDescent="0.3">
      <c r="D1141" s="27"/>
    </row>
    <row r="1142" spans="4:4" x14ac:dyDescent="0.3">
      <c r="D1142" s="27"/>
    </row>
    <row r="1143" spans="4:4" x14ac:dyDescent="0.3">
      <c r="D1143" s="27"/>
    </row>
    <row r="1144" spans="4:4" x14ac:dyDescent="0.3">
      <c r="D1144" s="27"/>
    </row>
    <row r="1145" spans="4:4" x14ac:dyDescent="0.3">
      <c r="D1145" s="27"/>
    </row>
    <row r="1146" spans="4:4" x14ac:dyDescent="0.3">
      <c r="D1146" s="27"/>
    </row>
    <row r="1147" spans="4:4" x14ac:dyDescent="0.3">
      <c r="D1147" s="27"/>
    </row>
    <row r="1148" spans="4:4" x14ac:dyDescent="0.3">
      <c r="D1148" s="27"/>
    </row>
    <row r="1149" spans="4:4" x14ac:dyDescent="0.3">
      <c r="D1149" s="27"/>
    </row>
    <row r="1150" spans="4:4" x14ac:dyDescent="0.3">
      <c r="D1150" s="27"/>
    </row>
    <row r="1151" spans="4:4" x14ac:dyDescent="0.3">
      <c r="D1151" s="27"/>
    </row>
    <row r="1152" spans="4:4" x14ac:dyDescent="0.3">
      <c r="D1152" s="27"/>
    </row>
    <row r="1153" spans="4:4" x14ac:dyDescent="0.3">
      <c r="D1153" s="27"/>
    </row>
    <row r="1154" spans="4:4" x14ac:dyDescent="0.3">
      <c r="D1154" s="27"/>
    </row>
    <row r="1155" spans="4:4" x14ac:dyDescent="0.3">
      <c r="D1155" s="27"/>
    </row>
    <row r="1156" spans="4:4" x14ac:dyDescent="0.3">
      <c r="D1156" s="27"/>
    </row>
    <row r="1157" spans="4:4" x14ac:dyDescent="0.3">
      <c r="D1157" s="27"/>
    </row>
    <row r="1158" spans="4:4" x14ac:dyDescent="0.3">
      <c r="D1158" s="27"/>
    </row>
    <row r="1159" spans="4:4" x14ac:dyDescent="0.3">
      <c r="D1159" s="27"/>
    </row>
    <row r="1160" spans="4:4" x14ac:dyDescent="0.3">
      <c r="D1160" s="27"/>
    </row>
    <row r="1161" spans="4:4" x14ac:dyDescent="0.3">
      <c r="D1161" s="27"/>
    </row>
    <row r="1162" spans="4:4" x14ac:dyDescent="0.3">
      <c r="D1162" s="27"/>
    </row>
    <row r="1163" spans="4:4" x14ac:dyDescent="0.3">
      <c r="D1163" s="27"/>
    </row>
    <row r="1164" spans="4:4" x14ac:dyDescent="0.3">
      <c r="D1164" s="27"/>
    </row>
    <row r="1165" spans="4:4" x14ac:dyDescent="0.3">
      <c r="D1165" s="27"/>
    </row>
    <row r="1166" spans="4:4" x14ac:dyDescent="0.3">
      <c r="D1166" s="27"/>
    </row>
    <row r="1167" spans="4:4" x14ac:dyDescent="0.3">
      <c r="D1167" s="27"/>
    </row>
    <row r="1168" spans="4:4" x14ac:dyDescent="0.3">
      <c r="D1168" s="27"/>
    </row>
    <row r="1169" spans="4:4" x14ac:dyDescent="0.3">
      <c r="D1169" s="27"/>
    </row>
    <row r="1170" spans="4:4" x14ac:dyDescent="0.3">
      <c r="D1170" s="27"/>
    </row>
    <row r="1171" spans="4:4" x14ac:dyDescent="0.3">
      <c r="D1171" s="27"/>
    </row>
    <row r="1172" spans="4:4" x14ac:dyDescent="0.3">
      <c r="D1172" s="27"/>
    </row>
    <row r="1173" spans="4:4" x14ac:dyDescent="0.3">
      <c r="D1173" s="27"/>
    </row>
    <row r="1174" spans="4:4" x14ac:dyDescent="0.3">
      <c r="D1174" s="27"/>
    </row>
    <row r="1175" spans="4:4" x14ac:dyDescent="0.3">
      <c r="D1175" s="27"/>
    </row>
    <row r="1176" spans="4:4" x14ac:dyDescent="0.3">
      <c r="D1176" s="27"/>
    </row>
    <row r="1177" spans="4:4" x14ac:dyDescent="0.3">
      <c r="D1177" s="27"/>
    </row>
    <row r="1178" spans="4:4" x14ac:dyDescent="0.3">
      <c r="D1178" s="27"/>
    </row>
    <row r="1179" spans="4:4" x14ac:dyDescent="0.3">
      <c r="D1179" s="27"/>
    </row>
    <row r="1180" spans="4:4" x14ac:dyDescent="0.3">
      <c r="D1180" s="27"/>
    </row>
    <row r="1181" spans="4:4" x14ac:dyDescent="0.3">
      <c r="D1181" s="27"/>
    </row>
    <row r="1182" spans="4:4" x14ac:dyDescent="0.3">
      <c r="D1182" s="27"/>
    </row>
    <row r="1183" spans="4:4" x14ac:dyDescent="0.3">
      <c r="D1183" s="27"/>
    </row>
    <row r="1184" spans="4:4" x14ac:dyDescent="0.3">
      <c r="D1184" s="27"/>
    </row>
    <row r="1185" spans="4:4" x14ac:dyDescent="0.3">
      <c r="D1185" s="27"/>
    </row>
    <row r="1186" spans="4:4" x14ac:dyDescent="0.3">
      <c r="D1186" s="27"/>
    </row>
    <row r="1187" spans="4:4" x14ac:dyDescent="0.3">
      <c r="D1187" s="27"/>
    </row>
    <row r="1188" spans="4:4" x14ac:dyDescent="0.3">
      <c r="D1188" s="27"/>
    </row>
    <row r="1189" spans="4:4" x14ac:dyDescent="0.3">
      <c r="D1189" s="27"/>
    </row>
    <row r="1190" spans="4:4" x14ac:dyDescent="0.3">
      <c r="D1190" s="27"/>
    </row>
    <row r="1191" spans="4:4" x14ac:dyDescent="0.3">
      <c r="D1191" s="27"/>
    </row>
    <row r="1192" spans="4:4" x14ac:dyDescent="0.3">
      <c r="D1192" s="27"/>
    </row>
    <row r="1193" spans="4:4" x14ac:dyDescent="0.3">
      <c r="D1193" s="27"/>
    </row>
    <row r="1194" spans="4:4" x14ac:dyDescent="0.3">
      <c r="D1194" s="27"/>
    </row>
    <row r="1195" spans="4:4" x14ac:dyDescent="0.3">
      <c r="D1195" s="27"/>
    </row>
    <row r="1196" spans="4:4" x14ac:dyDescent="0.3">
      <c r="D1196" s="27"/>
    </row>
    <row r="1197" spans="4:4" x14ac:dyDescent="0.3">
      <c r="D1197" s="27"/>
    </row>
    <row r="1198" spans="4:4" x14ac:dyDescent="0.3">
      <c r="D1198" s="27"/>
    </row>
    <row r="1199" spans="4:4" x14ac:dyDescent="0.3">
      <c r="D1199" s="27"/>
    </row>
    <row r="1200" spans="4:4" x14ac:dyDescent="0.3">
      <c r="D1200" s="27"/>
    </row>
    <row r="1201" spans="4:4" x14ac:dyDescent="0.3">
      <c r="D1201" s="27"/>
    </row>
    <row r="1202" spans="4:4" x14ac:dyDescent="0.3">
      <c r="D1202" s="27"/>
    </row>
    <row r="1203" spans="4:4" x14ac:dyDescent="0.3">
      <c r="D1203" s="27"/>
    </row>
    <row r="1204" spans="4:4" x14ac:dyDescent="0.3">
      <c r="D1204" s="27"/>
    </row>
    <row r="1205" spans="4:4" x14ac:dyDescent="0.3">
      <c r="D1205" s="27"/>
    </row>
    <row r="1206" spans="4:4" x14ac:dyDescent="0.3">
      <c r="D1206" s="27"/>
    </row>
    <row r="1207" spans="4:4" x14ac:dyDescent="0.3">
      <c r="D1207" s="27"/>
    </row>
    <row r="1208" spans="4:4" x14ac:dyDescent="0.3">
      <c r="D1208" s="27"/>
    </row>
    <row r="1209" spans="4:4" x14ac:dyDescent="0.3">
      <c r="D1209" s="27"/>
    </row>
    <row r="1210" spans="4:4" x14ac:dyDescent="0.3">
      <c r="D1210" s="27"/>
    </row>
    <row r="1211" spans="4:4" x14ac:dyDescent="0.3">
      <c r="D1211" s="27"/>
    </row>
    <row r="1212" spans="4:4" x14ac:dyDescent="0.3">
      <c r="D1212" s="27"/>
    </row>
    <row r="1213" spans="4:4" x14ac:dyDescent="0.3">
      <c r="D1213" s="27"/>
    </row>
    <row r="1214" spans="4:4" x14ac:dyDescent="0.3">
      <c r="D1214" s="27"/>
    </row>
    <row r="1215" spans="4:4" x14ac:dyDescent="0.3">
      <c r="D1215" s="27"/>
    </row>
    <row r="1216" spans="4:4" x14ac:dyDescent="0.3">
      <c r="D1216" s="27"/>
    </row>
    <row r="1217" spans="4:4" x14ac:dyDescent="0.3">
      <c r="D1217" s="27"/>
    </row>
    <row r="1218" spans="4:4" x14ac:dyDescent="0.3">
      <c r="D1218" s="27"/>
    </row>
    <row r="1219" spans="4:4" x14ac:dyDescent="0.3">
      <c r="D1219" s="27"/>
    </row>
    <row r="1220" spans="4:4" x14ac:dyDescent="0.3">
      <c r="D1220" s="27"/>
    </row>
    <row r="1221" spans="4:4" x14ac:dyDescent="0.3">
      <c r="D1221" s="27"/>
    </row>
    <row r="1222" spans="4:4" x14ac:dyDescent="0.3">
      <c r="D1222" s="27"/>
    </row>
    <row r="1223" spans="4:4" x14ac:dyDescent="0.3">
      <c r="D1223" s="27"/>
    </row>
    <row r="1224" spans="4:4" x14ac:dyDescent="0.3">
      <c r="D1224" s="27"/>
    </row>
    <row r="1225" spans="4:4" x14ac:dyDescent="0.3">
      <c r="D1225" s="27"/>
    </row>
    <row r="1226" spans="4:4" x14ac:dyDescent="0.3">
      <c r="D1226" s="27"/>
    </row>
    <row r="1227" spans="4:4" x14ac:dyDescent="0.3">
      <c r="D1227" s="27"/>
    </row>
    <row r="1228" spans="4:4" x14ac:dyDescent="0.3">
      <c r="D1228" s="27"/>
    </row>
    <row r="1229" spans="4:4" x14ac:dyDescent="0.3">
      <c r="D1229" s="27"/>
    </row>
    <row r="1230" spans="4:4" x14ac:dyDescent="0.3">
      <c r="D1230" s="27"/>
    </row>
    <row r="1231" spans="4:4" x14ac:dyDescent="0.3">
      <c r="D1231" s="27"/>
    </row>
    <row r="1232" spans="4:4" x14ac:dyDescent="0.3">
      <c r="D1232" s="27"/>
    </row>
    <row r="1233" spans="4:4" x14ac:dyDescent="0.3">
      <c r="D1233" s="27"/>
    </row>
    <row r="1234" spans="4:4" x14ac:dyDescent="0.3">
      <c r="D1234" s="27"/>
    </row>
    <row r="1235" spans="4:4" x14ac:dyDescent="0.3">
      <c r="D1235" s="27"/>
    </row>
    <row r="1236" spans="4:4" x14ac:dyDescent="0.3">
      <c r="D1236" s="27"/>
    </row>
    <row r="1237" spans="4:4" x14ac:dyDescent="0.3">
      <c r="D1237" s="27"/>
    </row>
    <row r="1238" spans="4:4" x14ac:dyDescent="0.3">
      <c r="D1238" s="27"/>
    </row>
    <row r="1239" spans="4:4" x14ac:dyDescent="0.3">
      <c r="D1239" s="27"/>
    </row>
    <row r="1240" spans="4:4" x14ac:dyDescent="0.3">
      <c r="D1240" s="27"/>
    </row>
    <row r="1241" spans="4:4" x14ac:dyDescent="0.3">
      <c r="D1241" s="27"/>
    </row>
    <row r="1242" spans="4:4" x14ac:dyDescent="0.3">
      <c r="D1242" s="27"/>
    </row>
    <row r="1243" spans="4:4" x14ac:dyDescent="0.3">
      <c r="D1243" s="27"/>
    </row>
    <row r="1244" spans="4:4" x14ac:dyDescent="0.3">
      <c r="D1244" s="27"/>
    </row>
    <row r="1245" spans="4:4" x14ac:dyDescent="0.3">
      <c r="D1245" s="27"/>
    </row>
    <row r="1246" spans="4:4" x14ac:dyDescent="0.3">
      <c r="D1246" s="27"/>
    </row>
    <row r="1247" spans="4:4" x14ac:dyDescent="0.3">
      <c r="D1247" s="27"/>
    </row>
    <row r="1248" spans="4:4" x14ac:dyDescent="0.3">
      <c r="D1248" s="27"/>
    </row>
    <row r="1249" spans="4:4" x14ac:dyDescent="0.3">
      <c r="D1249" s="27"/>
    </row>
    <row r="1250" spans="4:4" x14ac:dyDescent="0.3">
      <c r="D1250" s="27"/>
    </row>
    <row r="1251" spans="4:4" x14ac:dyDescent="0.3">
      <c r="D1251" s="27"/>
    </row>
    <row r="1252" spans="4:4" x14ac:dyDescent="0.3">
      <c r="D1252" s="27"/>
    </row>
    <row r="1253" spans="4:4" x14ac:dyDescent="0.3">
      <c r="D1253" s="27"/>
    </row>
    <row r="1254" spans="4:4" x14ac:dyDescent="0.3">
      <c r="D1254" s="27"/>
    </row>
    <row r="1255" spans="4:4" x14ac:dyDescent="0.3">
      <c r="D1255" s="27"/>
    </row>
    <row r="1256" spans="4:4" x14ac:dyDescent="0.3">
      <c r="D1256" s="27"/>
    </row>
    <row r="1257" spans="4:4" x14ac:dyDescent="0.3">
      <c r="D1257" s="27"/>
    </row>
    <row r="1258" spans="4:4" x14ac:dyDescent="0.3">
      <c r="D1258" s="27"/>
    </row>
    <row r="1259" spans="4:4" x14ac:dyDescent="0.3">
      <c r="D1259" s="27"/>
    </row>
    <row r="1260" spans="4:4" x14ac:dyDescent="0.3">
      <c r="D1260" s="27"/>
    </row>
    <row r="1261" spans="4:4" x14ac:dyDescent="0.3">
      <c r="D1261" s="27"/>
    </row>
    <row r="1262" spans="4:4" x14ac:dyDescent="0.3">
      <c r="D1262" s="27"/>
    </row>
    <row r="1263" spans="4:4" x14ac:dyDescent="0.3">
      <c r="D1263" s="27"/>
    </row>
    <row r="1264" spans="4:4" x14ac:dyDescent="0.3">
      <c r="D1264" s="27"/>
    </row>
    <row r="1265" spans="4:4" x14ac:dyDescent="0.3">
      <c r="D1265" s="27"/>
    </row>
    <row r="1266" spans="4:4" x14ac:dyDescent="0.3">
      <c r="D1266" s="27"/>
    </row>
    <row r="1267" spans="4:4" x14ac:dyDescent="0.3">
      <c r="D1267" s="27"/>
    </row>
    <row r="1268" spans="4:4" x14ac:dyDescent="0.3">
      <c r="D1268" s="27"/>
    </row>
    <row r="1269" spans="4:4" x14ac:dyDescent="0.3">
      <c r="D1269" s="27"/>
    </row>
    <row r="1270" spans="4:4" x14ac:dyDescent="0.3">
      <c r="D1270" s="27"/>
    </row>
    <row r="1271" spans="4:4" x14ac:dyDescent="0.3">
      <c r="D1271" s="27"/>
    </row>
    <row r="1272" spans="4:4" x14ac:dyDescent="0.3">
      <c r="D1272" s="27"/>
    </row>
    <row r="1273" spans="4:4" x14ac:dyDescent="0.3">
      <c r="D1273" s="27"/>
    </row>
    <row r="1274" spans="4:4" x14ac:dyDescent="0.3">
      <c r="D1274" s="27"/>
    </row>
    <row r="1275" spans="4:4" x14ac:dyDescent="0.3">
      <c r="D1275" s="27"/>
    </row>
    <row r="1276" spans="4:4" x14ac:dyDescent="0.3">
      <c r="D1276" s="27"/>
    </row>
    <row r="1277" spans="4:4" x14ac:dyDescent="0.3">
      <c r="D1277" s="27"/>
    </row>
    <row r="1278" spans="4:4" x14ac:dyDescent="0.3">
      <c r="D1278" s="27"/>
    </row>
    <row r="1279" spans="4:4" x14ac:dyDescent="0.3">
      <c r="D1279" s="27"/>
    </row>
    <row r="1280" spans="4:4" x14ac:dyDescent="0.3">
      <c r="D1280" s="27"/>
    </row>
    <row r="1281" spans="4:4" x14ac:dyDescent="0.3">
      <c r="D1281" s="27"/>
    </row>
    <row r="1282" spans="4:4" x14ac:dyDescent="0.3">
      <c r="D1282" s="27"/>
    </row>
    <row r="1283" spans="4:4" x14ac:dyDescent="0.3">
      <c r="D1283" s="27"/>
    </row>
    <row r="1284" spans="4:4" x14ac:dyDescent="0.3">
      <c r="D1284" s="27"/>
    </row>
    <row r="1285" spans="4:4" x14ac:dyDescent="0.3">
      <c r="D1285" s="27"/>
    </row>
    <row r="1286" spans="4:4" x14ac:dyDescent="0.3">
      <c r="D1286" s="27"/>
    </row>
    <row r="1287" spans="4:4" x14ac:dyDescent="0.3">
      <c r="D1287" s="27"/>
    </row>
    <row r="1288" spans="4:4" x14ac:dyDescent="0.3">
      <c r="D1288" s="27"/>
    </row>
    <row r="1289" spans="4:4" x14ac:dyDescent="0.3">
      <c r="D1289" s="27"/>
    </row>
    <row r="1290" spans="4:4" x14ac:dyDescent="0.3">
      <c r="D1290" s="27"/>
    </row>
    <row r="1291" spans="4:4" x14ac:dyDescent="0.3">
      <c r="D1291" s="27"/>
    </row>
    <row r="1292" spans="4:4" x14ac:dyDescent="0.3">
      <c r="D1292" s="27"/>
    </row>
    <row r="1293" spans="4:4" x14ac:dyDescent="0.3">
      <c r="D1293" s="27"/>
    </row>
    <row r="1294" spans="4:4" x14ac:dyDescent="0.3">
      <c r="D1294" s="27"/>
    </row>
    <row r="1295" spans="4:4" x14ac:dyDescent="0.3">
      <c r="D1295" s="27"/>
    </row>
    <row r="1296" spans="4:4" x14ac:dyDescent="0.3">
      <c r="D1296" s="27"/>
    </row>
    <row r="1297" spans="4:4" x14ac:dyDescent="0.3">
      <c r="D1297" s="27"/>
    </row>
    <row r="1298" spans="4:4" x14ac:dyDescent="0.3">
      <c r="D1298" s="27"/>
    </row>
    <row r="1299" spans="4:4" x14ac:dyDescent="0.3">
      <c r="D1299" s="27"/>
    </row>
    <row r="1300" spans="4:4" x14ac:dyDescent="0.3">
      <c r="D1300" s="27"/>
    </row>
    <row r="1301" spans="4:4" x14ac:dyDescent="0.3">
      <c r="D1301" s="27"/>
    </row>
    <row r="1302" spans="4:4" x14ac:dyDescent="0.3">
      <c r="D1302" s="27"/>
    </row>
    <row r="1303" spans="4:4" x14ac:dyDescent="0.3">
      <c r="D1303" s="27"/>
    </row>
    <row r="1304" spans="4:4" x14ac:dyDescent="0.3">
      <c r="D1304" s="27"/>
    </row>
    <row r="1305" spans="4:4" x14ac:dyDescent="0.3">
      <c r="D1305" s="27"/>
    </row>
    <row r="1306" spans="4:4" x14ac:dyDescent="0.3">
      <c r="D1306" s="27"/>
    </row>
    <row r="1307" spans="4:4" x14ac:dyDescent="0.3">
      <c r="D1307" s="27"/>
    </row>
    <row r="1308" spans="4:4" x14ac:dyDescent="0.3">
      <c r="D1308" s="27"/>
    </row>
    <row r="1309" spans="4:4" x14ac:dyDescent="0.3">
      <c r="D1309" s="27"/>
    </row>
    <row r="1310" spans="4:4" x14ac:dyDescent="0.3">
      <c r="D1310" s="27"/>
    </row>
    <row r="1311" spans="4:4" x14ac:dyDescent="0.3">
      <c r="D1311" s="27"/>
    </row>
    <row r="1312" spans="4:4" x14ac:dyDescent="0.3">
      <c r="D1312" s="27"/>
    </row>
    <row r="1313" spans="4:4" x14ac:dyDescent="0.3">
      <c r="D1313" s="27"/>
    </row>
    <row r="1314" spans="4:4" x14ac:dyDescent="0.3">
      <c r="D1314" s="27"/>
    </row>
    <row r="1315" spans="4:4" x14ac:dyDescent="0.3">
      <c r="D1315" s="27"/>
    </row>
    <row r="1316" spans="4:4" x14ac:dyDescent="0.3">
      <c r="D1316" s="27"/>
    </row>
    <row r="1317" spans="4:4" x14ac:dyDescent="0.3">
      <c r="D1317" s="27"/>
    </row>
    <row r="1318" spans="4:4" x14ac:dyDescent="0.3">
      <c r="D1318" s="27"/>
    </row>
    <row r="1319" spans="4:4" x14ac:dyDescent="0.3">
      <c r="D1319" s="27"/>
    </row>
    <row r="1320" spans="4:4" x14ac:dyDescent="0.3">
      <c r="D1320" s="27"/>
    </row>
    <row r="1321" spans="4:4" x14ac:dyDescent="0.3">
      <c r="D1321" s="27"/>
    </row>
    <row r="1322" spans="4:4" x14ac:dyDescent="0.3">
      <c r="D1322" s="27"/>
    </row>
    <row r="1323" spans="4:4" x14ac:dyDescent="0.3">
      <c r="D1323" s="27"/>
    </row>
    <row r="1324" spans="4:4" x14ac:dyDescent="0.3">
      <c r="D1324" s="27"/>
    </row>
    <row r="1325" spans="4:4" x14ac:dyDescent="0.3">
      <c r="D1325" s="27"/>
    </row>
    <row r="1326" spans="4:4" x14ac:dyDescent="0.3">
      <c r="D1326" s="27"/>
    </row>
    <row r="1327" spans="4:4" x14ac:dyDescent="0.3">
      <c r="D1327" s="27"/>
    </row>
    <row r="1328" spans="4:4" x14ac:dyDescent="0.3">
      <c r="D1328" s="27"/>
    </row>
    <row r="1329" spans="4:4" x14ac:dyDescent="0.3">
      <c r="D1329" s="27"/>
    </row>
    <row r="1330" spans="4:4" x14ac:dyDescent="0.3">
      <c r="D1330" s="27"/>
    </row>
    <row r="1331" spans="4:4" x14ac:dyDescent="0.3">
      <c r="D1331" s="27"/>
    </row>
    <row r="1332" spans="4:4" x14ac:dyDescent="0.3">
      <c r="D1332" s="27"/>
    </row>
    <row r="1333" spans="4:4" x14ac:dyDescent="0.3">
      <c r="D1333" s="27"/>
    </row>
    <row r="1334" spans="4:4" x14ac:dyDescent="0.3">
      <c r="D1334" s="27"/>
    </row>
    <row r="1335" spans="4:4" x14ac:dyDescent="0.3">
      <c r="D1335" s="27"/>
    </row>
    <row r="1336" spans="4:4" x14ac:dyDescent="0.3">
      <c r="D1336" s="27"/>
    </row>
    <row r="1337" spans="4:4" x14ac:dyDescent="0.3">
      <c r="D1337" s="27"/>
    </row>
    <row r="1338" spans="4:4" x14ac:dyDescent="0.3">
      <c r="D1338" s="27"/>
    </row>
    <row r="1339" spans="4:4" x14ac:dyDescent="0.3">
      <c r="D1339" s="27"/>
    </row>
    <row r="1340" spans="4:4" x14ac:dyDescent="0.3">
      <c r="D1340" s="27"/>
    </row>
    <row r="1341" spans="4:4" x14ac:dyDescent="0.3">
      <c r="D1341" s="27"/>
    </row>
    <row r="1342" spans="4:4" x14ac:dyDescent="0.3">
      <c r="D1342" s="27"/>
    </row>
    <row r="1343" spans="4:4" x14ac:dyDescent="0.3">
      <c r="D1343" s="27"/>
    </row>
    <row r="1344" spans="4:4" x14ac:dyDescent="0.3">
      <c r="D1344" s="27"/>
    </row>
    <row r="1345" spans="4:4" x14ac:dyDescent="0.3">
      <c r="D1345" s="27"/>
    </row>
    <row r="1346" spans="4:4" x14ac:dyDescent="0.3">
      <c r="D1346" s="27"/>
    </row>
    <row r="1347" spans="4:4" x14ac:dyDescent="0.3">
      <c r="D1347" s="27"/>
    </row>
    <row r="1348" spans="4:4" x14ac:dyDescent="0.3">
      <c r="D1348" s="27"/>
    </row>
    <row r="1349" spans="4:4" x14ac:dyDescent="0.3">
      <c r="D1349" s="27"/>
    </row>
    <row r="1350" spans="4:4" x14ac:dyDescent="0.3">
      <c r="D1350" s="27"/>
    </row>
    <row r="1351" spans="4:4" x14ac:dyDescent="0.3">
      <c r="D1351" s="27"/>
    </row>
    <row r="1352" spans="4:4" x14ac:dyDescent="0.3">
      <c r="D1352" s="27"/>
    </row>
    <row r="1353" spans="4:4" x14ac:dyDescent="0.3">
      <c r="D1353" s="27"/>
    </row>
    <row r="1354" spans="4:4" x14ac:dyDescent="0.3">
      <c r="D1354" s="27"/>
    </row>
    <row r="1355" spans="4:4" x14ac:dyDescent="0.3">
      <c r="D1355" s="27"/>
    </row>
    <row r="1356" spans="4:4" x14ac:dyDescent="0.3">
      <c r="D1356" s="27"/>
    </row>
    <row r="1357" spans="4:4" x14ac:dyDescent="0.3">
      <c r="D1357" s="27"/>
    </row>
    <row r="1358" spans="4:4" x14ac:dyDescent="0.3">
      <c r="D1358" s="27"/>
    </row>
    <row r="1359" spans="4:4" x14ac:dyDescent="0.3">
      <c r="D1359" s="27"/>
    </row>
    <row r="1360" spans="4:4" x14ac:dyDescent="0.3">
      <c r="D1360" s="27"/>
    </row>
    <row r="1361" spans="4:4" x14ac:dyDescent="0.3">
      <c r="D1361" s="27"/>
    </row>
    <row r="1362" spans="4:4" x14ac:dyDescent="0.3">
      <c r="D1362" s="27"/>
    </row>
    <row r="1363" spans="4:4" x14ac:dyDescent="0.3">
      <c r="D1363" s="27"/>
    </row>
    <row r="1364" spans="4:4" x14ac:dyDescent="0.3">
      <c r="D1364" s="27"/>
    </row>
    <row r="1365" spans="4:4" x14ac:dyDescent="0.3">
      <c r="D1365" s="27"/>
    </row>
    <row r="1366" spans="4:4" x14ac:dyDescent="0.3">
      <c r="D1366" s="27"/>
    </row>
    <row r="1367" spans="4:4" x14ac:dyDescent="0.3">
      <c r="D1367" s="27"/>
    </row>
    <row r="1368" spans="4:4" x14ac:dyDescent="0.3">
      <c r="D1368" s="27"/>
    </row>
    <row r="1369" spans="4:4" x14ac:dyDescent="0.3">
      <c r="D1369" s="27"/>
    </row>
    <row r="1370" spans="4:4" x14ac:dyDescent="0.3">
      <c r="D1370" s="27"/>
    </row>
    <row r="1371" spans="4:4" x14ac:dyDescent="0.3">
      <c r="D1371" s="27"/>
    </row>
    <row r="1372" spans="4:4" x14ac:dyDescent="0.3">
      <c r="D1372" s="27"/>
    </row>
    <row r="1373" spans="4:4" x14ac:dyDescent="0.3">
      <c r="D1373" s="27"/>
    </row>
    <row r="1374" spans="4:4" x14ac:dyDescent="0.3">
      <c r="D1374" s="27"/>
    </row>
    <row r="1375" spans="4:4" x14ac:dyDescent="0.3">
      <c r="D1375" s="27"/>
    </row>
    <row r="1376" spans="4:4" x14ac:dyDescent="0.3">
      <c r="D1376" s="27"/>
    </row>
    <row r="1377" spans="4:4" x14ac:dyDescent="0.3">
      <c r="D1377" s="27"/>
    </row>
    <row r="1378" spans="4:4" x14ac:dyDescent="0.3">
      <c r="D1378" s="27"/>
    </row>
    <row r="1379" spans="4:4" x14ac:dyDescent="0.3">
      <c r="D1379" s="27"/>
    </row>
    <row r="1380" spans="4:4" x14ac:dyDescent="0.3">
      <c r="D1380" s="27"/>
    </row>
    <row r="1381" spans="4:4" x14ac:dyDescent="0.3">
      <c r="D1381" s="27"/>
    </row>
    <row r="1382" spans="4:4" x14ac:dyDescent="0.3">
      <c r="D1382" s="27"/>
    </row>
    <row r="1383" spans="4:4" x14ac:dyDescent="0.3">
      <c r="D1383" s="27"/>
    </row>
    <row r="1384" spans="4:4" x14ac:dyDescent="0.3">
      <c r="D1384" s="27"/>
    </row>
    <row r="1385" spans="4:4" x14ac:dyDescent="0.3">
      <c r="D1385" s="27"/>
    </row>
    <row r="1386" spans="4:4" x14ac:dyDescent="0.3">
      <c r="D1386" s="27"/>
    </row>
    <row r="1387" spans="4:4" x14ac:dyDescent="0.3">
      <c r="D1387" s="27"/>
    </row>
    <row r="1388" spans="4:4" x14ac:dyDescent="0.3">
      <c r="D1388" s="27"/>
    </row>
    <row r="1389" spans="4:4" x14ac:dyDescent="0.3">
      <c r="D1389" s="27"/>
    </row>
    <row r="1390" spans="4:4" x14ac:dyDescent="0.3">
      <c r="D1390" s="27"/>
    </row>
    <row r="1391" spans="4:4" x14ac:dyDescent="0.3">
      <c r="D1391" s="27"/>
    </row>
    <row r="1392" spans="4:4" x14ac:dyDescent="0.3">
      <c r="D1392" s="27"/>
    </row>
    <row r="1393" spans="4:4" x14ac:dyDescent="0.3">
      <c r="D1393" s="27"/>
    </row>
    <row r="1394" spans="4:4" x14ac:dyDescent="0.3">
      <c r="D1394" s="27"/>
    </row>
    <row r="1395" spans="4:4" x14ac:dyDescent="0.3">
      <c r="D1395" s="27"/>
    </row>
    <row r="1396" spans="4:4" x14ac:dyDescent="0.3">
      <c r="D1396" s="27"/>
    </row>
    <row r="1397" spans="4:4" x14ac:dyDescent="0.3">
      <c r="D1397" s="27"/>
    </row>
    <row r="1398" spans="4:4" x14ac:dyDescent="0.3">
      <c r="D1398" s="27"/>
    </row>
    <row r="1399" spans="4:4" x14ac:dyDescent="0.3">
      <c r="D1399" s="27"/>
    </row>
    <row r="1400" spans="4:4" x14ac:dyDescent="0.3">
      <c r="D1400" s="27"/>
    </row>
    <row r="1401" spans="4:4" x14ac:dyDescent="0.3">
      <c r="D1401" s="27"/>
    </row>
    <row r="1402" spans="4:4" x14ac:dyDescent="0.3">
      <c r="D1402" s="27"/>
    </row>
    <row r="1403" spans="4:4" x14ac:dyDescent="0.3">
      <c r="D1403" s="27"/>
    </row>
    <row r="1404" spans="4:4" x14ac:dyDescent="0.3">
      <c r="D1404" s="27"/>
    </row>
    <row r="1405" spans="4:4" x14ac:dyDescent="0.3">
      <c r="D1405" s="27"/>
    </row>
    <row r="1406" spans="4:4" x14ac:dyDescent="0.3">
      <c r="D1406" s="27"/>
    </row>
    <row r="1407" spans="4:4" x14ac:dyDescent="0.3">
      <c r="D1407" s="27"/>
    </row>
    <row r="1408" spans="4:4" x14ac:dyDescent="0.3">
      <c r="D1408" s="27"/>
    </row>
    <row r="1409" spans="4:4" x14ac:dyDescent="0.3">
      <c r="D1409" s="27"/>
    </row>
    <row r="1410" spans="4:4" x14ac:dyDescent="0.3">
      <c r="D1410" s="27"/>
    </row>
    <row r="1411" spans="4:4" x14ac:dyDescent="0.3">
      <c r="D1411" s="27"/>
    </row>
    <row r="1412" spans="4:4" x14ac:dyDescent="0.3">
      <c r="D1412" s="27"/>
    </row>
    <row r="1413" spans="4:4" x14ac:dyDescent="0.3">
      <c r="D1413" s="27"/>
    </row>
    <row r="1414" spans="4:4" x14ac:dyDescent="0.3">
      <c r="D1414" s="27"/>
    </row>
    <row r="1415" spans="4:4" x14ac:dyDescent="0.3">
      <c r="D1415" s="27"/>
    </row>
    <row r="1416" spans="4:4" x14ac:dyDescent="0.3">
      <c r="D1416" s="27"/>
    </row>
    <row r="1417" spans="4:4" x14ac:dyDescent="0.3">
      <c r="D1417" s="27"/>
    </row>
    <row r="1418" spans="4:4" x14ac:dyDescent="0.3">
      <c r="D1418" s="27"/>
    </row>
    <row r="1419" spans="4:4" x14ac:dyDescent="0.3">
      <c r="D1419" s="27"/>
    </row>
    <row r="1420" spans="4:4" x14ac:dyDescent="0.3">
      <c r="D1420" s="27"/>
    </row>
    <row r="1421" spans="4:4" x14ac:dyDescent="0.3">
      <c r="D1421" s="27"/>
    </row>
    <row r="1422" spans="4:4" x14ac:dyDescent="0.3">
      <c r="D1422" s="27"/>
    </row>
    <row r="1423" spans="4:4" x14ac:dyDescent="0.3">
      <c r="D1423" s="27"/>
    </row>
    <row r="1424" spans="4:4" x14ac:dyDescent="0.3">
      <c r="D1424" s="27"/>
    </row>
    <row r="1425" spans="4:4" x14ac:dyDescent="0.3">
      <c r="D1425" s="27"/>
    </row>
    <row r="1426" spans="4:4" x14ac:dyDescent="0.3">
      <c r="D1426" s="27"/>
    </row>
  </sheetData>
  <mergeCells count="46">
    <mergeCell ref="B305:G305"/>
    <mergeCell ref="B293:G293"/>
    <mergeCell ref="B294:G294"/>
    <mergeCell ref="B303:G303"/>
    <mergeCell ref="K272:K278"/>
    <mergeCell ref="B283:C283"/>
    <mergeCell ref="C278:H278"/>
    <mergeCell ref="B285:G285"/>
    <mergeCell ref="B302:G302"/>
    <mergeCell ref="B296:G296"/>
    <mergeCell ref="B297:G297"/>
    <mergeCell ref="B298:G298"/>
    <mergeCell ref="B295:G295"/>
    <mergeCell ref="B300:G300"/>
    <mergeCell ref="B301:G301"/>
    <mergeCell ref="B289:G289"/>
    <mergeCell ref="B290:G290"/>
    <mergeCell ref="B291:G291"/>
    <mergeCell ref="B292:G292"/>
    <mergeCell ref="B304:G304"/>
    <mergeCell ref="A280:K280"/>
    <mergeCell ref="B284:G284"/>
    <mergeCell ref="B286:G286"/>
    <mergeCell ref="B287:G287"/>
    <mergeCell ref="B288:G288"/>
    <mergeCell ref="K7:K29"/>
    <mergeCell ref="K33:K81"/>
    <mergeCell ref="K85:K193"/>
    <mergeCell ref="K197:K215"/>
    <mergeCell ref="K220:K231"/>
    <mergeCell ref="K235:K240"/>
    <mergeCell ref="K245:K246"/>
    <mergeCell ref="K250:K258"/>
    <mergeCell ref="K262:K268"/>
    <mergeCell ref="C193:H193"/>
    <mergeCell ref="C215:H215"/>
    <mergeCell ref="B29:H29"/>
    <mergeCell ref="C231:H231"/>
    <mergeCell ref="C246:H246"/>
    <mergeCell ref="C258:H258"/>
    <mergeCell ref="C268:H268"/>
    <mergeCell ref="C240:H240"/>
    <mergeCell ref="F241:G241"/>
    <mergeCell ref="C83:H83"/>
    <mergeCell ref="B81:H81"/>
    <mergeCell ref="C31:H31"/>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as xmlns="bd76807b-7035-44a2-93ee-9bb18f0b649c" xsi:nil="true"/>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8BB52E-507C-41FC-ABFE-CBBB9AC7A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C6C72-AF68-4C61-8C44-91487A1A343D}">
  <ds:schemaRefs>
    <ds:schemaRef ds:uri="http://schemas.microsoft.com/sharepoint/v3/contenttype/forms"/>
  </ds:schemaRefs>
</ds:datastoreItem>
</file>

<file path=customXml/itemProps3.xml><?xml version="1.0" encoding="utf-8"?>
<ds:datastoreItem xmlns:ds="http://schemas.openxmlformats.org/officeDocument/2006/customXml" ds:itemID="{4AC236A5-F69A-460E-A7E5-31A050F4515F}">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Diagramos</vt:lpstr>
      </vt:variant>
      <vt:variant>
        <vt:i4>1</vt:i4>
      </vt:variant>
    </vt:vector>
  </HeadingPairs>
  <TitlesOfParts>
    <vt:vector size="2" baseType="lpstr">
      <vt:lpstr>1-10 p.o.d.</vt:lpstr>
      <vt:lpstr>Diagrama1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LabVed</dc:creator>
  <cp:keywords/>
  <dc:description/>
  <cp:lastModifiedBy>Elžbieta Taločkaitė</cp:lastModifiedBy>
  <cp:revision/>
  <dcterms:created xsi:type="dcterms:W3CDTF">2026-03-02T14:08:26Z</dcterms:created>
  <dcterms:modified xsi:type="dcterms:W3CDTF">2026-06-17T10:57:50Z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