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ursa.local\data\users\r.kumetaitiene\My Documents\2026 PIRKIMAI\2026-05-11 Žiedo\Pirkimo dokumentai\"/>
    </mc:Choice>
  </mc:AlternateContent>
  <xr:revisionPtr revIDLastSave="0" documentId="13_ncr:1_{29A487A0-7D62-4FB3-A28D-CE54A0B0E7EB}" xr6:coauthVersionLast="47" xr6:coauthVersionMax="47" xr10:uidLastSave="{00000000-0000-0000-0000-000000000000}"/>
  <bookViews>
    <workbookView xWindow="-110" yWindow="-110" windowWidth="25820" windowHeight="13900" activeTab="3" xr2:uid="{6FED7AB9-0575-4D03-B845-830B4563BD60}"/>
  </bookViews>
  <sheets>
    <sheet name="SUSISIEKIMO DALIS III etapas" sheetId="2" r:id="rId1"/>
    <sheet name="E3 III etapas" sheetId="4" r:id="rId2"/>
    <sheet name="ER III etapas" sheetId="3" r:id="rId3"/>
    <sheet name="Kadastriniai matavimai" sheetId="5" r:id="rId4"/>
  </sheets>
  <definedNames>
    <definedName name="_xlnm.Print_Area" localSheetId="1">'E3 III etapas'!$A$1:$F$114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5" l="1"/>
  <c r="J6" i="5"/>
  <c r="F20" i="3"/>
  <c r="F19" i="3"/>
  <c r="F18" i="3"/>
  <c r="F16" i="3"/>
  <c r="F15" i="3"/>
  <c r="F14" i="3"/>
  <c r="F13" i="3"/>
  <c r="F11" i="3"/>
  <c r="F10" i="3"/>
  <c r="F113" i="4"/>
  <c r="F112" i="4"/>
  <c r="F111" i="4"/>
  <c r="F110" i="4"/>
  <c r="F109" i="4"/>
  <c r="F108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7" i="4"/>
  <c r="F56" i="4"/>
  <c r="F55" i="4"/>
  <c r="F54" i="4"/>
  <c r="F53" i="4"/>
  <c r="F52" i="4"/>
  <c r="F50" i="4"/>
  <c r="F51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8" i="4"/>
  <c r="F27" i="4"/>
  <c r="F26" i="4"/>
  <c r="F25" i="4"/>
  <c r="F24" i="4"/>
  <c r="F23" i="4"/>
  <c r="F22" i="4"/>
  <c r="F21" i="4"/>
  <c r="F20" i="4"/>
  <c r="F19" i="4"/>
  <c r="F17" i="4"/>
  <c r="F16" i="4"/>
  <c r="F14" i="4"/>
  <c r="F13" i="4"/>
  <c r="F12" i="4"/>
  <c r="F11" i="4"/>
  <c r="F10" i="4"/>
  <c r="F9" i="4"/>
  <c r="F8" i="4"/>
  <c r="F259" i="2"/>
  <c r="F258" i="2"/>
  <c r="F256" i="2"/>
  <c r="F255" i="2"/>
  <c r="F254" i="2"/>
  <c r="F253" i="2"/>
  <c r="F252" i="2"/>
  <c r="F250" i="2"/>
  <c r="F248" i="2"/>
  <c r="F246" i="2"/>
  <c r="F245" i="2"/>
  <c r="F243" i="2"/>
  <c r="F242" i="2"/>
  <c r="F241" i="2"/>
  <c r="F240" i="2"/>
  <c r="F239" i="2"/>
  <c r="F238" i="2"/>
  <c r="F235" i="2"/>
  <c r="F234" i="2"/>
  <c r="F233" i="2"/>
  <c r="F232" i="2"/>
  <c r="F231" i="2"/>
  <c r="F230" i="2"/>
  <c r="F229" i="2"/>
  <c r="F228" i="2"/>
  <c r="F227" i="2"/>
  <c r="F225" i="2"/>
  <c r="F224" i="2"/>
  <c r="F223" i="2"/>
  <c r="F222" i="2"/>
  <c r="F221" i="2"/>
  <c r="F220" i="2"/>
  <c r="F219" i="2"/>
  <c r="F218" i="2"/>
  <c r="F216" i="2"/>
  <c r="F215" i="2"/>
  <c r="F214" i="2"/>
  <c r="F213" i="2"/>
  <c r="F212" i="2"/>
  <c r="F211" i="2"/>
  <c r="F210" i="2"/>
  <c r="F209" i="2"/>
  <c r="F208" i="2"/>
  <c r="F206" i="2"/>
  <c r="F205" i="2"/>
  <c r="F204" i="2"/>
  <c r="F203" i="2"/>
  <c r="F202" i="2"/>
  <c r="F201" i="2"/>
  <c r="F200" i="2"/>
  <c r="F199" i="2"/>
  <c r="F198" i="2"/>
  <c r="F196" i="2"/>
  <c r="F195" i="2"/>
  <c r="F194" i="2"/>
  <c r="F193" i="2"/>
  <c r="F192" i="2"/>
  <c r="F191" i="2"/>
  <c r="F189" i="2"/>
  <c r="F188" i="2"/>
  <c r="F187" i="2"/>
  <c r="F186" i="2"/>
  <c r="F185" i="2"/>
  <c r="F184" i="2"/>
  <c r="F183" i="2"/>
  <c r="F181" i="2"/>
  <c r="F180" i="2"/>
  <c r="F179" i="2"/>
  <c r="F178" i="2"/>
  <c r="F177" i="2"/>
  <c r="F175" i="2"/>
  <c r="F174" i="2"/>
  <c r="F172" i="2"/>
  <c r="F171" i="2"/>
  <c r="F170" i="2"/>
  <c r="F169" i="2"/>
  <c r="F168" i="2"/>
  <c r="F167" i="2"/>
  <c r="F166" i="2"/>
  <c r="F165" i="2"/>
  <c r="F164" i="2"/>
  <c r="F163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7" i="2"/>
  <c r="F146" i="2"/>
  <c r="F145" i="2"/>
  <c r="F144" i="2"/>
  <c r="F142" i="2"/>
  <c r="F141" i="2"/>
  <c r="F140" i="2"/>
  <c r="F139" i="2"/>
  <c r="F137" i="2"/>
  <c r="F136" i="2"/>
  <c r="F135" i="2"/>
  <c r="F134" i="2"/>
  <c r="F120" i="2"/>
  <c r="F119" i="2"/>
  <c r="F113" i="2"/>
  <c r="F112" i="2"/>
  <c r="F111" i="2"/>
  <c r="F110" i="2"/>
  <c r="F109" i="2"/>
  <c r="F107" i="2"/>
  <c r="F106" i="2"/>
  <c r="F105" i="2"/>
  <c r="F104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260" i="2" l="1"/>
  <c r="F114" i="4"/>
  <c r="J8" i="5"/>
</calcChain>
</file>

<file path=xl/sharedStrings.xml><?xml version="1.0" encoding="utf-8"?>
<sst xmlns="http://schemas.openxmlformats.org/spreadsheetml/2006/main" count="1081" uniqueCount="592">
  <si>
    <t>SĄNAUDŲ KIEKIŲ ŽINIARAŠTIS Nr. 1</t>
  </si>
  <si>
    <t>SUSISIEKIMO DALIS</t>
  </si>
  <si>
    <t xml:space="preserve">Eil. Nr. </t>
  </si>
  <si>
    <t>Pavadinimas ir techninės charakteristikos</t>
  </si>
  <si>
    <t>Mato vienetas</t>
  </si>
  <si>
    <t>Kiekis</t>
  </si>
  <si>
    <t>Vieneto kaina, Eur be PVM</t>
  </si>
  <si>
    <t>Iš viso, Eur be PVM</t>
  </si>
  <si>
    <t>Paruošiamieji darbai</t>
  </si>
  <si>
    <t>m</t>
  </si>
  <si>
    <t>Tankių krūmų kirtimas, sugrėbimas į krūvas ir smulkinimas statybos vietoje</t>
  </si>
  <si>
    <t>t</t>
  </si>
  <si>
    <t>Kelio ženklų ant vienstiebių atramų metalinių skydų išardymas</t>
  </si>
  <si>
    <t>vnt.</t>
  </si>
  <si>
    <t>Kelio ženklų vienstiebių metalinių atramų išardymas</t>
  </si>
  <si>
    <t>Plastmasinių signalinių stulpelių išardymas</t>
  </si>
  <si>
    <t>Betoninių bortų ant betono pagrindo išardymas</t>
  </si>
  <si>
    <t>Betoninių vejos bortų ant betono pagrindo išardymas</t>
  </si>
  <si>
    <t>Dangos iš betoninių trinkelių išardymas</t>
  </si>
  <si>
    <r>
      <t>m</t>
    </r>
    <r>
      <rPr>
        <vertAlign val="superscript"/>
        <sz val="12"/>
        <color theme="1"/>
        <rFont val="Times New Roman"/>
        <family val="1"/>
        <charset val="186"/>
      </rPr>
      <t>2</t>
    </r>
  </si>
  <si>
    <t>Išardytų betono ir gelžbetonio laužo pakrovimas mechanizuotai į savivarčius ir išvežimas Rangovo pasirinktu atstumu</t>
  </si>
  <si>
    <t>Asfalto dangos frezavimas, išvežimas iki 1 km atstumu ir suvertimas į krūvas</t>
  </si>
  <si>
    <t>Asfalto dangos išvežimas į išlykį rangovo pasirinktu atstumu</t>
  </si>
  <si>
    <t>Asfalto dangos pjovimas diskiniu pjūklu, m</t>
  </si>
  <si>
    <t>Požeminių komunikacijų šulinių liukų išardymas ir sumontavimas į projektinę padėtį</t>
  </si>
  <si>
    <t>Požeminių komunikacijų ženklų perstatymas</t>
  </si>
  <si>
    <t>Ketiniai dangčiai (sunkiai apkrovai)</t>
  </si>
  <si>
    <t>Ketiniai dangčiai (lengvai apkrovai)</t>
  </si>
  <si>
    <t>Žemės sankasa (Žiedo g.)</t>
  </si>
  <si>
    <t xml:space="preserve">Dirvožemio kasimas ekskavatoriais, pakrovimas į autosavivarčius ir vežimas Rangovo pasirinktu atstumu sandėliavimui </t>
  </si>
  <si>
    <r>
      <t>m</t>
    </r>
    <r>
      <rPr>
        <vertAlign val="superscript"/>
        <sz val="12"/>
        <color theme="1"/>
        <rFont val="Times New Roman"/>
        <family val="1"/>
        <charset val="186"/>
      </rPr>
      <t>3</t>
    </r>
  </si>
  <si>
    <t xml:space="preserve">Dirvožemio sijojimas atskiriant šiukšles </t>
  </si>
  <si>
    <t>Dirvožemio kasimas (šiukšlės), pakrovimas į autosavivarčius ir išvežimas Rangovo pasirinktu atstumu į išlykį</t>
  </si>
  <si>
    <t>Dirvožemio kasimas (perteklinio), pakrovimas ir išvežimas Rangovo pasirinktu atstumu į išlykį</t>
  </si>
  <si>
    <t>Grunto kasimas mechanizuotu būdu, pakrovimas į autosavivarčius ir išvežimas Rangovo pasirinktu atstumu į išlykį</t>
  </si>
  <si>
    <t>Grunto kasimas mechanizuotu būdu, pakrovimas į autosavivarčius ir vežimas Rangovo pasirinktu atstumu sandėliavimui (sankasos įrengimui)</t>
  </si>
  <si>
    <t>Grunto kasimas mechanizuotu būdu, pakrovimas į autosavivarčius ir vežimas Rangovo pasirinktu atstumu sandėliavimui (po kelkraščiais ir žaliais plotais)</t>
  </si>
  <si>
    <t>Grunto kasimas mechanizuotu būdu, pakrovimas į autosavivarčius ir atvežimas į statybos darbų aikštelę iš sandėliavimo vietos (esamas gruntas sankasos įrengimui) ir paskleidimas vietoje</t>
  </si>
  <si>
    <t>Sankasos įrengimas pakopomis. Pk3+10- Pk8+50; Pk10+50-Pk11+37.</t>
  </si>
  <si>
    <t xml:space="preserve">Sankasos planiravimas </t>
  </si>
  <si>
    <t xml:space="preserve">Grunto sutankinimas </t>
  </si>
  <si>
    <t xml:space="preserve">Plotų ir šlaitų planiravimas </t>
  </si>
  <si>
    <t>Dirvožemio kasimas, pakrovimas į autosavivarčius ir atvežimas į statybos darbų aikštelę iš sandėliavimo vietos (esamos medžiagos vejos atstatymui)</t>
  </si>
  <si>
    <t>Dirvožemio kasimas, pakrovimas į autosavivarčius ir atvežimas į statybos darbų aikštelę iš karjero (naujas dirvožemis medžių sodinimui)</t>
  </si>
  <si>
    <t>Plotų ir šlaitų sutvarkymas, užpilant 100 cm storio derlingo dirvožemio sluoksniu rankiniu būdu (medžių sodinimas)</t>
  </si>
  <si>
    <t>Plotų ir šlaitų sutvarkymas, užpilant 30 cm storio derlingo dirvožemio sluoksniu rankiniu būdu (krūmų ir gėlių sodinimas)</t>
  </si>
  <si>
    <t>Plotų ir šlaitų sutvarkymas, užpilant iki 10 cm storio dirvožemio sluoksniu ir užsėjant vejos sėklomis</t>
  </si>
  <si>
    <t>Neaustinės geotekstilės paklojimas</t>
  </si>
  <si>
    <t>Geotinklo paklojimas</t>
  </si>
  <si>
    <t>Gatvės konstrukcijos drenažas (Žiedo g.)</t>
  </si>
  <si>
    <t>Plastikinių protarpinių Ø200 mm įrengimas</t>
  </si>
  <si>
    <t>Perforuoto drenažo vamzdžio Ø180/200 mm, įsukto į geosintetinę medžiagą, paklojimas</t>
  </si>
  <si>
    <t>Pagrindo virš drenažo vamzdžio iš skaldelės fr.11/16 įrengimas</t>
  </si>
  <si>
    <t>Geosintetinės medžiagos paklojimas</t>
  </si>
  <si>
    <t>Betoninių bortų 100.30.15 cm ant betono C16/20 pagrindo įrengimas</t>
  </si>
  <si>
    <t>Šalčiui nejautrus sluoksnis, h= 45 cm</t>
  </si>
  <si>
    <t>Skaldos pagrindo sluoksnis iš nesurišto mineralinių medžiagų mišinio, fr. 0/45, h= 30 cm</t>
  </si>
  <si>
    <t>Asfalto pagrindo sluoksnis iš mišinio AC 22 PS, h= 10 cm</t>
  </si>
  <si>
    <t xml:space="preserve">Sluoksnių siūlių pagruntavimas bitumu (klojant pagrindo sluoksnį)  </t>
  </si>
  <si>
    <t>Dangos pagruntavimas bitumine emulsija (prieš klojant apatinį sluoksnį)</t>
  </si>
  <si>
    <t>Asfalto apatinis sluoksnis iš mišinio AC 16 AS, h= 6 cm</t>
  </si>
  <si>
    <t xml:space="preserve">Asfaltbetonio sluoksnių siūlių pagruntavimas bitumu (klojant apatinį sluoksnį)  </t>
  </si>
  <si>
    <t>Dangos pagruntavimas bitumine emulsija (prieš klojant viršutinį sluoksnį)</t>
  </si>
  <si>
    <t>Asfalto viršutinis sluoksnis skaldos ir mastikos asfalto mišinio  SMA 11 S, h= 4 cm</t>
  </si>
  <si>
    <t xml:space="preserve">Asfaltbetonio sluoksnių siūlių pagruntavimas bitumu (klojant viršutinį sluoksnį)  </t>
  </si>
  <si>
    <t>Kelio dangos pažvyravimas gamtinio žvyro sluoksniu, fr. 0/45 (projektinės kelio dangos suvedimui su esama danga, h- 30 cm)</t>
  </si>
  <si>
    <r>
      <t>m</t>
    </r>
    <r>
      <rPr>
        <vertAlign val="superscript"/>
        <sz val="12"/>
        <color rgb="FF000000"/>
        <rFont val="Times New Roman"/>
        <family val="1"/>
        <charset val="186"/>
      </rPr>
      <t>2</t>
    </r>
  </si>
  <si>
    <t>Sandarinimo juostos įrengimas tarp bortų ir asfalto dangos</t>
  </si>
  <si>
    <t>Autobusų stotelės konstrukcijos įrengimas</t>
  </si>
  <si>
    <t>Perono bortai ant  betono C30/37 pagrindo įrengimas</t>
  </si>
  <si>
    <t>Šalčiui nejautrus sluoksnis, h= 48 cm</t>
  </si>
  <si>
    <t>Asfalto apatinis sluoksnis iš mišinio AC 16 AS, h= 8 cm</t>
  </si>
  <si>
    <t>Techninio šaligatvio ir takų bortų įrengimas</t>
  </si>
  <si>
    <t>Betoninių vejos bortų 100.20.8 cm ant betono C16/20 pagrindo įrengimas.</t>
  </si>
  <si>
    <t>Betoninių bortų 100.16-20.8 cm ant betono C16/20 pagrindo įrengimas.</t>
  </si>
  <si>
    <t>Šalčiui nejautrus sluoksnis, h= 29 cm</t>
  </si>
  <si>
    <t>Skaldos pagrindo sluoksnis iš nesurišto mineralinių medžiagų mišinio, fr. 0/45, h= 15 cm</t>
  </si>
  <si>
    <t>Granitinių atsijų danga, h= 3 cm</t>
  </si>
  <si>
    <t>Betoninių plytelių danga, h= 8 cm</t>
  </si>
  <si>
    <t>Betoninių trinkelių danga, h= 8 cm</t>
  </si>
  <si>
    <t>Neregių įspėjimo sistemos iš betono trinkelių 200x100x80 mm įrengimas ant 3 cm storio atsijų įrengimas iš nesurištų smulkiųjų medžiagų mišinio fr.0/5.</t>
  </si>
  <si>
    <t>Neregių vedimo sistemos iš betono trinkelių 200x100x80 įrengimas ant 3 cm storio atsijų įrengimas iš nesurištų smulkiųjų medžiagų mišinio fr.0/5.</t>
  </si>
  <si>
    <t>Dviračių tako įrengimas</t>
  </si>
  <si>
    <t>Šalčiui nejautrus sluoksnis, h= 32 cm</t>
  </si>
  <si>
    <t>Asfalto dangos pagrindo sluoksnis AC 16 PD, h= 6 cm</t>
  </si>
  <si>
    <t>Asfalto viršutinis sluoksnis iš mišinio AC 5VL ir spalvotas (raudonas) pigmentas, h= 2,5 cm</t>
  </si>
  <si>
    <t>Betoninių bortų 100.22.15 cm (užapvalintu kampu) ant betono C16/20 pagrindo įrengimas</t>
  </si>
  <si>
    <t>Šalčiui nejautrus sluoksnis, h= 20 cm</t>
  </si>
  <si>
    <t>Šalčiui nejautrus sluoksnis, h= 37 cm</t>
  </si>
  <si>
    <t>Skaldos pagrindo sluoksnis iš nesurišto mineralinių medžiagų mišinio, fr. 0/45, h= 25 cm</t>
  </si>
  <si>
    <t>Asfalto pagrindo-dangos sluoksnis iš mišinio AC 16 PD, h= 8 cm</t>
  </si>
  <si>
    <t>Nuovažų įrengimo konstrukcija</t>
  </si>
  <si>
    <t>Kelio apstatymas ir saugaus eismo organizavimas</t>
  </si>
  <si>
    <t>Kelio ženklai</t>
  </si>
  <si>
    <t>Kelio ženklų vienstiebių metalinių Ø76,1 mm atramų pastatymas ant betoninių pamatų</t>
  </si>
  <si>
    <t>Kelio ženklų skydų montavimas prie vienstiebių atramų</t>
  </si>
  <si>
    <t>Kelio ženklų skydų montavimas prie tristiebių atramų</t>
  </si>
  <si>
    <t>Kelio ženklų skydų montavimas prie šviestuvo atramų</t>
  </si>
  <si>
    <t>Dangos ženklinimas</t>
  </si>
  <si>
    <t>Dangos ženklinimas polimerinėmis medžiagomis</t>
  </si>
  <si>
    <t>Mažoji architektūra</t>
  </si>
  <si>
    <t>Suoliukų įrengimas</t>
  </si>
  <si>
    <t>Dviračių stovų įrengimas</t>
  </si>
  <si>
    <t>Šiukšlių dėžių įrengimas</t>
  </si>
  <si>
    <t>Autobusų stotelių paviljonų įrengimas</t>
  </si>
  <si>
    <t>Pėsčiųjų tvorelių įrengimas</t>
  </si>
  <si>
    <t>Želdinių sodinimas</t>
  </si>
  <si>
    <t>Žiedo gatvės ir jungiamųjų gatvių Nr. 1, 2, 3 nužymėjimas</t>
  </si>
  <si>
    <t>Minkštų veislių medžių kirtimas 25-32 cm storio, kelmų rovimas ir smulkinimas statybos vietoje, medienos paruošimas ir išvežimas Rangovo pasirinktu atstumu</t>
  </si>
  <si>
    <t>Kietų veislių medžių kirtimas 25-32 cm storio, kelmų rovimas ir smulkinimas statybos vietoje, medienos paruošimas ir išvežimas Rangovo pasirinktu atstumu</t>
  </si>
  <si>
    <t>Minkštų veislių medžių kirtimas &gt;32 cm storio, kelmų rovimas ir smulkinimas statybos vietoje, medienos paruošimas ir išvežimas Rangovo pasirinktu atstumu</t>
  </si>
  <si>
    <t>Išardytų metalo gaminių pakrovimas mechanizuotai į savivarčius ir išvežimas Rangovo pasirinktu atstumu</t>
  </si>
  <si>
    <t>Plastmasinių pralaidų išardymas ir išvežimas (nuovažose) Rangovo pasirinktu atstumu</t>
  </si>
  <si>
    <t>Išardytų plastiko gaminių pakrovimas mechanizuotai į savivarčius ir išvežimas Rangovo pasirinktu atstumu</t>
  </si>
  <si>
    <t>Gelžbetoninių pralaidų išardymas (nuovažose)</t>
  </si>
  <si>
    <t>Skardinio garažo perstatymas</t>
  </si>
  <si>
    <t>Šlaitų tvirtinimas prieš eroziniu tinklu</t>
  </si>
  <si>
    <t>Erozinio tinklo tvirtinimas smeigėmis</t>
  </si>
  <si>
    <t>Žemės sankasa (Žiedo jungiamoji g. Nr. 1)</t>
  </si>
  <si>
    <t>Žemės sankasa (Žiedo jungiamoji g. Nr. 2)</t>
  </si>
  <si>
    <t>Žemės sankasa (Žiedo jungiamoji g. Nr. 3)</t>
  </si>
  <si>
    <t>Metalinės pralaidos įrengimas</t>
  </si>
  <si>
    <t>Tranšėjų kasimas ekskavatoriais, pakrovimas į savivarčius, išvežimas iki 5 km atstumu ir paskleidimas</t>
  </si>
  <si>
    <t>Tranšėjų užpylimas mechanizuotai smėlingu gruntu ir sutankinimas vibroplokštėmis (pralaidų užpylimas)</t>
  </si>
  <si>
    <t>Grunto kasimas  ekskavatoriais iškasoje, pakrovimas į savivarčius, atvežimas iki 1 km atstumu, paskleidimas ir sutankinimas (laikinų užtvankų įrengimas)</t>
  </si>
  <si>
    <t>Laikinų plastikinių vandens pralaidų Ø0,40 m įrengimas</t>
  </si>
  <si>
    <t>Metalinių vandens pralaidų Ø1,20 m ant natūralių pamatų įrengimas</t>
  </si>
  <si>
    <t>- metalinė pralaida Ø1,20 m</t>
  </si>
  <si>
    <t>- geotekstilė</t>
  </si>
  <si>
    <t>- geomembrana</t>
  </si>
  <si>
    <t>- smėlis</t>
  </si>
  <si>
    <t>Grunto kasimas ekskavatoriais, pakrovimas į savivarčius, išvežimas iki 1 km atstumu ir paskleidimas (laikinų užtvankų išardymas)</t>
  </si>
  <si>
    <t>Laikinų plastikinių vandens pralaidų Ø0,40 m išardymas ir išvežimas iki 20 km atstumu</t>
  </si>
  <si>
    <t>1 antg.</t>
  </si>
  <si>
    <t xml:space="preserve"> - blokai P-1</t>
  </si>
  <si>
    <t xml:space="preserve"> - skalda fr. 22/32, h=0,10 m</t>
  </si>
  <si>
    <t xml:space="preserve"> - monolitinis betonas C30/37, h=0,10 m</t>
  </si>
  <si>
    <t xml:space="preserve"> - cementinis skiedinys S15</t>
  </si>
  <si>
    <t xml:space="preserve"> - tašeliai impregnuoti antiseptiku</t>
  </si>
  <si>
    <t>Gatvės konstrukcijos drenažas (Žiedo jungiamoji gatvė Nr. 1)</t>
  </si>
  <si>
    <t>Gatvės konstrukcijos drenažas (Žiedo jungiamoji gatvė Nr. 2)</t>
  </si>
  <si>
    <t>Gatvės konstrukcijos drenažas (Žiedo jungiamoji gatvė Nr. 3)</t>
  </si>
  <si>
    <t xml:space="preserve">Žiedo gatvės važiuojamosios dangos konstrukcijos įrengimas </t>
  </si>
  <si>
    <t>Techninio šaligatvio dangos konstrukcija</t>
  </si>
  <si>
    <t>Šalčiui nejautrus sluoksnis, h= 17 cm</t>
  </si>
  <si>
    <t>Pėsčiųjų tako dangos konstrukcija</t>
  </si>
  <si>
    <t>Važiuojamosios dangos konstrukcijos įrengimas (jungiamoji gatvės Nr. 1 ir jos nuovažos)</t>
  </si>
  <si>
    <t>Važiuojamosios dangos konstrukcijos įrengimas (jungiamoji gatvės Nr. 2 ir jo nuovažos)</t>
  </si>
  <si>
    <t>Važiuojamosios dangos konstrukcijos įrengimas (jungiamoji gatvės Nr. 3 ir jos nuovažos)</t>
  </si>
  <si>
    <t>Kelio ženklų tristiebių metalinių Ø88,9 mm atramų pastatymas</t>
  </si>
  <si>
    <t>Apsauginiai kelio atitvarai</t>
  </si>
  <si>
    <t>Vienpusių metalinių barjerų N2, W5, A įrengimas</t>
  </si>
  <si>
    <t>Supaprastinto tipo pradinių/galinių komponentų (L=12 m) įrengimas</t>
  </si>
  <si>
    <t>Signaliniai stulpeliai</t>
  </si>
  <si>
    <t>Signalinių plastmasinių stulpelių pastatymas</t>
  </si>
  <si>
    <r>
      <t>1</t>
    </r>
    <r>
      <rPr>
        <b/>
        <sz val="7"/>
        <color theme="1"/>
        <rFont val="Times New Roman"/>
        <family val="1"/>
        <charset val="186"/>
      </rPr>
      <t xml:space="preserve">       </t>
    </r>
    <r>
      <rPr>
        <b/>
        <sz val="12"/>
        <color theme="1"/>
        <rFont val="Times New Roman"/>
        <family val="1"/>
        <charset val="186"/>
      </rPr>
      <t> </t>
    </r>
  </si>
  <si>
    <r>
      <t>1.1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</si>
  <si>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1.2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</si>
  <si>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1.3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</si>
  <si>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1.4</t>
    </r>
    <r>
      <rPr>
        <sz val="7"/>
        <color rgb="FF000000"/>
        <rFont val="Times New Roman"/>
        <family val="1"/>
        <charset val="186"/>
      </rPr>
      <t xml:space="preserve">       </t>
    </r>
    <r>
      <rPr>
        <sz val="11"/>
        <color rgb="FF000000"/>
        <rFont val="Times New Roman"/>
        <family val="1"/>
        <charset val="186"/>
      </rPr>
      <t> </t>
    </r>
  </si>
  <si>
    <r>
      <t>1.5</t>
    </r>
    <r>
      <rPr>
        <sz val="7"/>
        <color rgb="FF000000"/>
        <rFont val="Times New Roman"/>
        <family val="1"/>
        <charset val="186"/>
      </rPr>
      <t xml:space="preserve">       </t>
    </r>
    <r>
      <rPr>
        <sz val="11"/>
        <color rgb="FF000000"/>
        <rFont val="Times New Roman"/>
        <family val="1"/>
        <charset val="186"/>
      </rPr>
      <t> </t>
    </r>
  </si>
  <si>
    <r>
      <t>1.6</t>
    </r>
    <r>
      <rPr>
        <sz val="7"/>
        <color rgb="FF000000"/>
        <rFont val="Times New Roman"/>
        <family val="1"/>
        <charset val="186"/>
      </rPr>
      <t xml:space="preserve">       </t>
    </r>
    <r>
      <rPr>
        <sz val="11"/>
        <color rgb="FF000000"/>
        <rFont val="Times New Roman"/>
        <family val="1"/>
        <charset val="186"/>
      </rPr>
      <t> </t>
    </r>
  </si>
  <si>
    <r>
      <t>1.7</t>
    </r>
    <r>
      <rPr>
        <sz val="7"/>
        <color rgb="FF000000"/>
        <rFont val="Times New Roman"/>
        <family val="1"/>
        <charset val="186"/>
      </rPr>
      <t xml:space="preserve">       </t>
    </r>
    <r>
      <rPr>
        <sz val="11"/>
        <color rgb="FF000000"/>
        <rFont val="Times New Roman"/>
        <family val="1"/>
        <charset val="186"/>
      </rPr>
      <t> </t>
    </r>
  </si>
  <si>
    <r>
      <t>1.8</t>
    </r>
    <r>
      <rPr>
        <sz val="7"/>
        <color rgb="FF000000"/>
        <rFont val="Times New Roman"/>
        <family val="1"/>
        <charset val="186"/>
      </rPr>
      <t xml:space="preserve">       </t>
    </r>
    <r>
      <rPr>
        <sz val="11"/>
        <color rgb="FF000000"/>
        <rFont val="Times New Roman"/>
        <family val="1"/>
        <charset val="186"/>
      </rPr>
      <t> </t>
    </r>
  </si>
  <si>
    <r>
      <t>1.9</t>
    </r>
    <r>
      <rPr>
        <sz val="7"/>
        <color rgb="FF000000"/>
        <rFont val="Times New Roman"/>
        <family val="1"/>
        <charset val="186"/>
      </rPr>
      <t xml:space="preserve">       </t>
    </r>
    <r>
      <rPr>
        <sz val="11"/>
        <color rgb="FF000000"/>
        <rFont val="Times New Roman"/>
        <family val="1"/>
        <charset val="186"/>
      </rPr>
      <t> </t>
    </r>
  </si>
  <si>
    <r>
      <t>1.10</t>
    </r>
    <r>
      <rPr>
        <sz val="7"/>
        <color rgb="FF000000"/>
        <rFont val="Times New Roman"/>
        <family val="1"/>
        <charset val="186"/>
      </rPr>
      <t xml:space="preserve">    </t>
    </r>
    <r>
      <rPr>
        <sz val="11"/>
        <color rgb="FF000000"/>
        <rFont val="Times New Roman"/>
        <family val="1"/>
        <charset val="186"/>
      </rPr>
      <t> </t>
    </r>
  </si>
  <si>
    <r>
      <t>1.11</t>
    </r>
    <r>
      <rPr>
        <sz val="7"/>
        <color rgb="FF000000"/>
        <rFont val="Times New Roman"/>
        <family val="1"/>
        <charset val="186"/>
      </rPr>
      <t xml:space="preserve">    </t>
    </r>
    <r>
      <rPr>
        <sz val="11"/>
        <color rgb="FF000000"/>
        <rFont val="Times New Roman"/>
        <family val="1"/>
        <charset val="186"/>
      </rPr>
      <t> </t>
    </r>
  </si>
  <si>
    <r>
      <t>1.12</t>
    </r>
    <r>
      <rPr>
        <sz val="7"/>
        <color rgb="FF000000"/>
        <rFont val="Times New Roman"/>
        <family val="1"/>
        <charset val="186"/>
      </rPr>
      <t xml:space="preserve">    </t>
    </r>
    <r>
      <rPr>
        <sz val="11"/>
        <color rgb="FF000000"/>
        <rFont val="Times New Roman"/>
        <family val="1"/>
        <charset val="186"/>
      </rPr>
      <t> </t>
    </r>
  </si>
  <si>
    <r>
      <t>1.13</t>
    </r>
    <r>
      <rPr>
        <sz val="7"/>
        <color rgb="FF000000"/>
        <rFont val="Times New Roman"/>
        <family val="1"/>
        <charset val="186"/>
      </rPr>
      <t xml:space="preserve">    </t>
    </r>
    <r>
      <rPr>
        <sz val="11"/>
        <color rgb="FF000000"/>
        <rFont val="Times New Roman"/>
        <family val="1"/>
        <charset val="186"/>
      </rPr>
      <t> </t>
    </r>
  </si>
  <si>
    <r>
      <t>1.14</t>
    </r>
    <r>
      <rPr>
        <sz val="7"/>
        <color rgb="FF000000"/>
        <rFont val="Times New Roman"/>
        <family val="1"/>
        <charset val="186"/>
      </rPr>
      <t xml:space="preserve">    </t>
    </r>
    <r>
      <rPr>
        <sz val="11"/>
        <color rgb="FF000000"/>
        <rFont val="Times New Roman"/>
        <family val="1"/>
        <charset val="186"/>
      </rPr>
      <t> </t>
    </r>
  </si>
  <si>
    <r>
      <t>1.15</t>
    </r>
    <r>
      <rPr>
        <sz val="7"/>
        <color rgb="FF000000"/>
        <rFont val="Times New Roman"/>
        <family val="1"/>
        <charset val="186"/>
      </rPr>
      <t xml:space="preserve">    </t>
    </r>
    <r>
      <rPr>
        <sz val="11"/>
        <color rgb="FF000000"/>
        <rFont val="Times New Roman"/>
        <family val="1"/>
        <charset val="186"/>
      </rPr>
      <t> </t>
    </r>
  </si>
  <si>
    <r>
      <t>1.16</t>
    </r>
    <r>
      <rPr>
        <sz val="7"/>
        <color rgb="FF000000"/>
        <rFont val="Times New Roman"/>
        <family val="1"/>
        <charset val="186"/>
      </rPr>
      <t xml:space="preserve">    </t>
    </r>
    <r>
      <rPr>
        <sz val="11"/>
        <color rgb="FF000000"/>
        <rFont val="Times New Roman"/>
        <family val="1"/>
        <charset val="186"/>
      </rPr>
      <t> </t>
    </r>
  </si>
  <si>
    <r>
      <t>1.17</t>
    </r>
    <r>
      <rPr>
        <sz val="7"/>
        <color rgb="FF000000"/>
        <rFont val="Times New Roman"/>
        <family val="1"/>
        <charset val="186"/>
      </rPr>
      <t xml:space="preserve">    </t>
    </r>
    <r>
      <rPr>
        <sz val="11"/>
        <color rgb="FF000000"/>
        <rFont val="Times New Roman"/>
        <family val="1"/>
        <charset val="186"/>
      </rPr>
      <t> </t>
    </r>
  </si>
  <si>
    <r>
      <t>1.18</t>
    </r>
    <r>
      <rPr>
        <sz val="7"/>
        <color rgb="FF000000"/>
        <rFont val="Times New Roman"/>
        <family val="1"/>
        <charset val="186"/>
      </rPr>
      <t xml:space="preserve">    </t>
    </r>
    <r>
      <rPr>
        <sz val="11"/>
        <color rgb="FF000000"/>
        <rFont val="Times New Roman"/>
        <family val="1"/>
        <charset val="186"/>
      </rPr>
      <t> </t>
    </r>
  </si>
  <si>
    <r>
      <t>1.19</t>
    </r>
    <r>
      <rPr>
        <sz val="7"/>
        <color rgb="FF000000"/>
        <rFont val="Times New Roman"/>
        <family val="1"/>
        <charset val="186"/>
      </rPr>
      <t xml:space="preserve">    </t>
    </r>
    <r>
      <rPr>
        <sz val="11"/>
        <color rgb="FF000000"/>
        <rFont val="Times New Roman"/>
        <family val="1"/>
        <charset val="186"/>
      </rPr>
      <t> </t>
    </r>
  </si>
  <si>
    <r>
      <t>1.20</t>
    </r>
    <r>
      <rPr>
        <sz val="7"/>
        <color rgb="FF000000"/>
        <rFont val="Times New Roman"/>
        <family val="1"/>
        <charset val="186"/>
      </rPr>
      <t xml:space="preserve">    </t>
    </r>
    <r>
      <rPr>
        <sz val="11"/>
        <color rgb="FF000000"/>
        <rFont val="Times New Roman"/>
        <family val="1"/>
        <charset val="186"/>
      </rPr>
      <t> </t>
    </r>
  </si>
  <si>
    <r>
      <t>1.21</t>
    </r>
    <r>
      <rPr>
        <sz val="7"/>
        <color rgb="FF000000"/>
        <rFont val="Times New Roman"/>
        <family val="1"/>
        <charset val="186"/>
      </rPr>
      <t xml:space="preserve">    </t>
    </r>
    <r>
      <rPr>
        <sz val="11"/>
        <color rgb="FF000000"/>
        <rFont val="Times New Roman"/>
        <family val="1"/>
        <charset val="186"/>
      </rPr>
      <t> </t>
    </r>
  </si>
  <si>
    <r>
      <t>1.22</t>
    </r>
    <r>
      <rPr>
        <sz val="7"/>
        <color rgb="FF000000"/>
        <rFont val="Times New Roman"/>
        <family val="1"/>
        <charset val="186"/>
      </rPr>
      <t xml:space="preserve">    </t>
    </r>
    <r>
      <rPr>
        <sz val="11"/>
        <color rgb="FF000000"/>
        <rFont val="Times New Roman"/>
        <family val="1"/>
        <charset val="186"/>
      </rPr>
      <t> </t>
    </r>
  </si>
  <si>
    <r>
      <t>1.23</t>
    </r>
    <r>
      <rPr>
        <sz val="7"/>
        <color rgb="FF000000"/>
        <rFont val="Times New Roman"/>
        <family val="1"/>
        <charset val="186"/>
      </rPr>
      <t xml:space="preserve">    </t>
    </r>
    <r>
      <rPr>
        <sz val="11"/>
        <color rgb="FF000000"/>
        <rFont val="Times New Roman"/>
        <family val="1"/>
        <charset val="186"/>
      </rPr>
      <t> </t>
    </r>
  </si>
  <si>
    <r>
      <t>1.24</t>
    </r>
    <r>
      <rPr>
        <sz val="7"/>
        <color rgb="FF000000"/>
        <rFont val="Times New Roman"/>
        <family val="1"/>
        <charset val="186"/>
      </rPr>
      <t xml:space="preserve">    </t>
    </r>
    <r>
      <rPr>
        <sz val="11"/>
        <color rgb="FF000000"/>
        <rFont val="Times New Roman"/>
        <family val="1"/>
        <charset val="186"/>
      </rPr>
      <t> </t>
    </r>
  </si>
  <si>
    <r>
      <t>2</t>
    </r>
    <r>
      <rPr>
        <b/>
        <sz val="7"/>
        <color theme="1"/>
        <rFont val="Times New Roman"/>
        <family val="1"/>
        <charset val="186"/>
      </rPr>
      <t xml:space="preserve">       </t>
    </r>
    <r>
      <rPr>
        <b/>
        <sz val="12"/>
        <color theme="1"/>
        <rFont val="Times New Roman"/>
        <family val="1"/>
        <charset val="186"/>
      </rPr>
      <t> </t>
    </r>
  </si>
  <si>
    <r>
      <t>2.1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</si>
  <si>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2.2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</si>
  <si>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2.3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</si>
  <si>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2.4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</si>
  <si>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2.5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</si>
  <si>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2.6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</si>
  <si>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2.7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</si>
  <si>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2.8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</si>
  <si>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2.9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</si>
  <si>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2.10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</si>
  <si>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2.11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</si>
  <si>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2.12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</si>
  <si>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2.13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</si>
  <si>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2.14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</si>
  <si>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2.15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</si>
  <si>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2.16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</si>
  <si>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2.17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</si>
  <si>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2.18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</si>
  <si>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2.19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</si>
  <si>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2.20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</si>
  <si>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2.21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</si>
  <si>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3</t>
    </r>
    <r>
      <rPr>
        <b/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</si>
  <si>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3.1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</si>
  <si>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3.2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</si>
  <si>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3.3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</si>
  <si>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3.4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</si>
  <si>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3.5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</si>
  <si>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3.6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</si>
  <si>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3.7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</si>
  <si>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3.8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</si>
  <si>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3.9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</si>
  <si>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3.10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</si>
  <si>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3.11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</si>
  <si>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3.12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</si>
  <si>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3.13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</si>
  <si>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3.14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</si>
  <si>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3.15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</si>
  <si>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4</t>
    </r>
    <r>
      <rPr>
        <b/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</si>
  <si>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4.1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</si>
  <si>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4.2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</si>
  <si>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4.3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</si>
  <si>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4.4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</si>
  <si>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4.5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</si>
  <si>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4.6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</si>
  <si>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4.7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</si>
  <si>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4.8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</si>
  <si>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4.9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</si>
  <si>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4.10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</si>
  <si>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4.11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</si>
  <si>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4.12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</si>
  <si>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4.13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</si>
  <si>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4.14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</si>
  <si>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4.15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</si>
  <si>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5</t>
    </r>
    <r>
      <rPr>
        <b/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</si>
  <si>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5.1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</si>
  <si>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5.2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</si>
  <si>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5.3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</si>
  <si>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5.4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</si>
  <si>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5.5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</si>
  <si>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5.6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</si>
  <si>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5.7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</si>
  <si>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5.8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</si>
  <si>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5.9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</si>
  <si>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5.10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</si>
  <si>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5.11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</si>
  <si>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5.12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</si>
  <si>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5.13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</si>
  <si>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5.14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</si>
  <si>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5.15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</si>
  <si>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6</t>
    </r>
    <r>
      <rPr>
        <b/>
        <sz val="7"/>
        <color theme="1"/>
        <rFont val="Times New Roman"/>
        <family val="1"/>
        <charset val="186"/>
      </rPr>
      <t xml:space="preserve">       </t>
    </r>
    <r>
      <rPr>
        <b/>
        <sz val="11"/>
        <color theme="1"/>
        <rFont val="Times New Roman"/>
        <family val="1"/>
        <charset val="186"/>
      </rPr>
      <t> </t>
    </r>
  </si>
  <si>
    <r>
      <t>6.1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</si>
  <si>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6.2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</si>
  <si>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6.3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</si>
  <si>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6.4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</si>
  <si>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7</t>
    </r>
    <r>
      <rPr>
        <b/>
        <sz val="7"/>
        <color theme="1"/>
        <rFont val="Times New Roman"/>
        <family val="1"/>
        <charset val="186"/>
      </rPr>
      <t xml:space="preserve">       </t>
    </r>
    <r>
      <rPr>
        <b/>
        <sz val="12"/>
        <color theme="1"/>
        <rFont val="Times New Roman"/>
        <family val="1"/>
        <charset val="186"/>
      </rPr>
      <t> </t>
    </r>
  </si>
  <si>
    <r>
      <t>7.1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</si>
  <si>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7.2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</si>
  <si>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7.3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</si>
  <si>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7.4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</si>
  <si>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7.5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</si>
  <si>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Vagos išvalymas kasant gruntą 0,40 m</t>
    </r>
    <r>
      <rPr>
        <vertAlign val="superscript"/>
        <sz val="11"/>
        <color theme="1"/>
        <rFont val="Times New Roman"/>
        <family val="1"/>
        <charset val="186"/>
      </rPr>
      <t>3</t>
    </r>
    <r>
      <rPr>
        <sz val="11"/>
        <color theme="1"/>
        <rFont val="Times New Roman"/>
        <family val="1"/>
        <charset val="186"/>
      </rPr>
      <t xml:space="preserve"> k.t. ekskavatoriais ir paskleidžiant gruntą vietoje</t>
    </r>
  </si>
  <si>
    <r>
      <t>7.6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</si>
  <si>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7.7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</si>
  <si>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7.8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</si>
  <si>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7.9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</si>
  <si>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7.10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</si>
  <si>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Metalinių pralaidų įtekamojo antgalio sutvirtinimas betoniniais blokais P-1 prie pralaidų Ø1,2 m (kai debitas iki 2,5 m</t>
    </r>
    <r>
      <rPr>
        <vertAlign val="superscript"/>
        <sz val="11"/>
        <color theme="1"/>
        <rFont val="Times New Roman"/>
        <family val="1"/>
        <charset val="186"/>
      </rPr>
      <t>3</t>
    </r>
    <r>
      <rPr>
        <sz val="11"/>
        <color theme="1"/>
        <rFont val="Times New Roman"/>
        <family val="1"/>
        <charset val="186"/>
      </rPr>
      <t>/s)</t>
    </r>
  </si>
  <si>
    <r>
      <t>Metalinių pralaidų ištekamojo antgalio sutvirtinimas betoniniais blokais P-1 prie pralaidų Ø1,2 m (kai debitas iki 2,5 m</t>
    </r>
    <r>
      <rPr>
        <vertAlign val="superscript"/>
        <sz val="11"/>
        <color theme="1"/>
        <rFont val="Times New Roman"/>
        <family val="1"/>
        <charset val="186"/>
      </rPr>
      <t>3</t>
    </r>
    <r>
      <rPr>
        <sz val="11"/>
        <color theme="1"/>
        <rFont val="Times New Roman"/>
        <family val="1"/>
        <charset val="186"/>
      </rPr>
      <t>/s)</t>
    </r>
  </si>
  <si>
    <r>
      <t>8</t>
    </r>
    <r>
      <rPr>
        <b/>
        <sz val="7"/>
        <color theme="1"/>
        <rFont val="Times New Roman"/>
        <family val="1"/>
        <charset val="186"/>
      </rPr>
      <t xml:space="preserve">       </t>
    </r>
    <r>
      <rPr>
        <b/>
        <sz val="12"/>
        <color theme="1"/>
        <rFont val="Times New Roman"/>
        <family val="1"/>
        <charset val="186"/>
      </rPr>
      <t> </t>
    </r>
  </si>
  <si>
    <r>
      <t>8.1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</si>
  <si>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8.2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</si>
  <si>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8.3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</si>
  <si>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8.4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</si>
  <si>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9</t>
    </r>
    <r>
      <rPr>
        <b/>
        <sz val="7"/>
        <color theme="1"/>
        <rFont val="Times New Roman"/>
        <family val="1"/>
        <charset val="186"/>
      </rPr>
      <t xml:space="preserve">       </t>
    </r>
    <r>
      <rPr>
        <b/>
        <sz val="12"/>
        <color theme="1"/>
        <rFont val="Times New Roman"/>
        <family val="1"/>
        <charset val="186"/>
      </rPr>
      <t> </t>
    </r>
  </si>
  <si>
    <r>
      <t>9.1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</si>
  <si>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9.2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</si>
  <si>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9.3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</si>
  <si>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9.4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1"/>
        <color theme="1"/>
        <rFont val="Times New Roman"/>
        <family val="1"/>
        <charset val="186"/>
      </rPr>
      <t> </t>
    </r>
  </si>
  <si>
    <r>
      <t>10</t>
    </r>
    <r>
      <rPr>
        <b/>
        <sz val="7"/>
        <color theme="1"/>
        <rFont val="Times New Roman"/>
        <family val="1"/>
        <charset val="186"/>
      </rPr>
      <t xml:space="preserve">    </t>
    </r>
    <r>
      <rPr>
        <b/>
        <sz val="12"/>
        <color theme="1"/>
        <rFont val="Times New Roman"/>
        <family val="1"/>
        <charset val="186"/>
      </rPr>
      <t> </t>
    </r>
  </si>
  <si>
    <r>
      <t>10.1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</si>
  <si>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10.2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</si>
  <si>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10.3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</si>
  <si>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10.4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</si>
  <si>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11</t>
    </r>
    <r>
      <rPr>
        <b/>
        <sz val="7"/>
        <color theme="1"/>
        <rFont val="Times New Roman"/>
        <family val="1"/>
        <charset val="186"/>
      </rPr>
      <t xml:space="preserve">     </t>
    </r>
    <r>
      <rPr>
        <b/>
        <sz val="11"/>
        <color theme="1"/>
        <rFont val="Times New Roman"/>
        <family val="1"/>
        <charset val="186"/>
      </rPr>
      <t> </t>
    </r>
  </si>
  <si>
    <r>
      <t>11.1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</si>
  <si>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11.2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</si>
  <si>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11.3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</si>
  <si>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11.4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</si>
  <si>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11.5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</si>
  <si>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11.6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</si>
  <si>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11.7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</si>
  <si>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11.8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</si>
  <si>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11.9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</si>
  <si>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11.10</t>
    </r>
    <r>
      <rPr>
        <sz val="7"/>
        <color theme="1"/>
        <rFont val="Times New Roman"/>
        <family val="1"/>
        <charset val="186"/>
      </rPr>
      <t xml:space="preserve"> </t>
    </r>
    <r>
      <rPr>
        <sz val="11"/>
        <color theme="1"/>
        <rFont val="Times New Roman"/>
        <family val="1"/>
        <charset val="186"/>
      </rPr>
      <t> </t>
    </r>
  </si>
  <si>
    <r>
      <t>11.11</t>
    </r>
    <r>
      <rPr>
        <sz val="7"/>
        <color theme="1"/>
        <rFont val="Times New Roman"/>
        <family val="1"/>
        <charset val="186"/>
      </rPr>
      <t xml:space="preserve"> </t>
    </r>
    <r>
      <rPr>
        <sz val="11"/>
        <color theme="1"/>
        <rFont val="Times New Roman"/>
        <family val="1"/>
        <charset val="186"/>
      </rPr>
      <t> </t>
    </r>
  </si>
  <si>
    <r>
      <t>11.12</t>
    </r>
    <r>
      <rPr>
        <sz val="7"/>
        <color theme="1"/>
        <rFont val="Times New Roman"/>
        <family val="1"/>
        <charset val="186"/>
      </rPr>
      <t xml:space="preserve"> </t>
    </r>
    <r>
      <rPr>
        <sz val="11"/>
        <color theme="1"/>
        <rFont val="Times New Roman"/>
        <family val="1"/>
        <charset val="186"/>
      </rPr>
      <t> </t>
    </r>
  </si>
  <si>
    <r>
      <t>11.13</t>
    </r>
    <r>
      <rPr>
        <sz val="7"/>
        <color theme="1"/>
        <rFont val="Times New Roman"/>
        <family val="1"/>
        <charset val="186"/>
      </rPr>
      <t xml:space="preserve"> </t>
    </r>
    <r>
      <rPr>
        <sz val="11"/>
        <color theme="1"/>
        <rFont val="Times New Roman"/>
        <family val="1"/>
        <charset val="186"/>
      </rPr>
      <t> </t>
    </r>
  </si>
  <si>
    <r>
      <t>12</t>
    </r>
    <r>
      <rPr>
        <b/>
        <sz val="7"/>
        <color theme="1"/>
        <rFont val="Times New Roman"/>
        <family val="1"/>
        <charset val="186"/>
      </rPr>
      <t xml:space="preserve">    </t>
    </r>
    <r>
      <rPr>
        <b/>
        <sz val="12"/>
        <color theme="1"/>
        <rFont val="Times New Roman"/>
        <family val="1"/>
        <charset val="186"/>
      </rPr>
      <t> </t>
    </r>
  </si>
  <si>
    <r>
      <t>12.1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</si>
  <si>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12.2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</si>
  <si>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12.3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</si>
  <si>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12.4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</si>
  <si>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12.5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</si>
  <si>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12.6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</si>
  <si>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12.7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</si>
  <si>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12.8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</si>
  <si>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12.9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</si>
  <si>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12.10</t>
    </r>
    <r>
      <rPr>
        <sz val="7"/>
        <color theme="1"/>
        <rFont val="Times New Roman"/>
        <family val="1"/>
        <charset val="186"/>
      </rPr>
      <t xml:space="preserve"> </t>
    </r>
    <r>
      <rPr>
        <sz val="11"/>
        <color theme="1"/>
        <rFont val="Times New Roman"/>
        <family val="1"/>
        <charset val="186"/>
      </rPr>
      <t> </t>
    </r>
  </si>
  <si>
    <r>
      <t>13</t>
    </r>
    <r>
      <rPr>
        <b/>
        <sz val="7"/>
        <color theme="1"/>
        <rFont val="Times New Roman"/>
        <family val="1"/>
        <charset val="186"/>
      </rPr>
      <t xml:space="preserve">    </t>
    </r>
    <r>
      <rPr>
        <b/>
        <sz val="12"/>
        <color theme="1"/>
        <rFont val="Times New Roman"/>
        <family val="1"/>
        <charset val="186"/>
      </rPr>
      <t> </t>
    </r>
  </si>
  <si>
    <r>
      <t>13.1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</si>
  <si>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13.2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</si>
  <si>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14</t>
    </r>
    <r>
      <rPr>
        <b/>
        <sz val="7"/>
        <color theme="1"/>
        <rFont val="Times New Roman"/>
        <family val="1"/>
        <charset val="186"/>
      </rPr>
      <t xml:space="preserve">     </t>
    </r>
    <r>
      <rPr>
        <sz val="11"/>
        <color theme="1"/>
        <rFont val="Times New Roman"/>
        <family val="1"/>
        <charset val="186"/>
      </rPr>
      <t> </t>
    </r>
  </si>
  <si>
    <r>
      <t>14.1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</si>
  <si>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14.2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</si>
  <si>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14.3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</si>
  <si>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14.4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</si>
  <si>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14.5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</si>
  <si>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15</t>
    </r>
    <r>
      <rPr>
        <b/>
        <sz val="7"/>
        <color theme="1"/>
        <rFont val="Times New Roman"/>
        <family val="1"/>
        <charset val="186"/>
      </rPr>
      <t xml:space="preserve">     </t>
    </r>
    <r>
      <rPr>
        <b/>
        <sz val="11"/>
        <color theme="1"/>
        <rFont val="Times New Roman"/>
        <family val="1"/>
        <charset val="186"/>
      </rPr>
      <t> </t>
    </r>
  </si>
  <si>
    <r>
      <t>15.1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</si>
  <si>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15.2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</si>
  <si>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15.3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</si>
  <si>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15.4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</si>
  <si>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15.5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</si>
  <si>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15.6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</si>
  <si>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15.7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</si>
  <si>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16</t>
    </r>
    <r>
      <rPr>
        <b/>
        <sz val="7"/>
        <color theme="1"/>
        <rFont val="Times New Roman"/>
        <family val="1"/>
        <charset val="186"/>
      </rPr>
      <t xml:space="preserve">     </t>
    </r>
    <r>
      <rPr>
        <b/>
        <sz val="11"/>
        <color theme="1"/>
        <rFont val="Times New Roman"/>
        <family val="1"/>
        <charset val="186"/>
      </rPr>
      <t> </t>
    </r>
  </si>
  <si>
    <r>
      <t>16.1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</si>
  <si>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16.2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</si>
  <si>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16.3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</si>
  <si>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16.4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</si>
  <si>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16.5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</si>
  <si>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16.6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</si>
  <si>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17</t>
    </r>
    <r>
      <rPr>
        <b/>
        <sz val="7"/>
        <color theme="1"/>
        <rFont val="Times New Roman"/>
        <family val="1"/>
        <charset val="186"/>
      </rPr>
      <t xml:space="preserve">     </t>
    </r>
    <r>
      <rPr>
        <sz val="11"/>
        <color theme="1"/>
        <rFont val="Times New Roman"/>
        <family val="1"/>
        <charset val="186"/>
      </rPr>
      <t> </t>
    </r>
  </si>
  <si>
    <r>
      <t>17.1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</si>
  <si>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17.2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</si>
  <si>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17.3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</si>
  <si>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17.4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</si>
  <si>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17.5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</si>
  <si>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17.6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</si>
  <si>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17.7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</si>
  <si>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17.8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</si>
  <si>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17.9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</si>
  <si>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18</t>
    </r>
    <r>
      <rPr>
        <b/>
        <sz val="7"/>
        <color theme="1"/>
        <rFont val="Times New Roman"/>
        <family val="1"/>
        <charset val="186"/>
      </rPr>
      <t xml:space="preserve">     </t>
    </r>
    <r>
      <rPr>
        <sz val="11"/>
        <color theme="1"/>
        <rFont val="Times New Roman"/>
        <family val="1"/>
        <charset val="186"/>
      </rPr>
      <t> </t>
    </r>
  </si>
  <si>
    <r>
      <t>18.1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</si>
  <si>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18.2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</si>
  <si>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18.3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</si>
  <si>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18.4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</si>
  <si>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18.5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</si>
  <si>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18.6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</si>
  <si>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18.7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</si>
  <si>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18.8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</si>
  <si>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18.9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</si>
  <si>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19</t>
    </r>
    <r>
      <rPr>
        <b/>
        <sz val="7"/>
        <color theme="1"/>
        <rFont val="Times New Roman"/>
        <family val="1"/>
        <charset val="186"/>
      </rPr>
      <t xml:space="preserve">     </t>
    </r>
    <r>
      <rPr>
        <sz val="11"/>
        <color theme="1"/>
        <rFont val="Times New Roman"/>
        <family val="1"/>
        <charset val="186"/>
      </rPr>
      <t> </t>
    </r>
  </si>
  <si>
    <r>
      <t>19.1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</si>
  <si>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19.2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</si>
  <si>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19.3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</si>
  <si>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19.4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</si>
  <si>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19.5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</si>
  <si>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19.6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</si>
  <si>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19.7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</si>
  <si>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19.8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</si>
  <si>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20</t>
    </r>
    <r>
      <rPr>
        <b/>
        <sz val="7"/>
        <color theme="1"/>
        <rFont val="Times New Roman"/>
        <family val="1"/>
        <charset val="186"/>
      </rPr>
      <t xml:space="preserve">    </t>
    </r>
    <r>
      <rPr>
        <b/>
        <sz val="12"/>
        <color theme="1"/>
        <rFont val="Times New Roman"/>
        <family val="1"/>
        <charset val="186"/>
      </rPr>
      <t> </t>
    </r>
  </si>
  <si>
    <r>
      <t>20.1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</si>
  <si>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20.2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</si>
  <si>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20.3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</si>
  <si>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20.4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</si>
  <si>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20.5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</si>
  <si>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20.6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</si>
  <si>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20.7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</si>
  <si>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20.8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</si>
  <si>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20.9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</si>
  <si>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21</t>
    </r>
    <r>
      <rPr>
        <b/>
        <sz val="7"/>
        <color theme="1"/>
        <rFont val="Times New Roman"/>
        <family val="1"/>
        <charset val="186"/>
      </rPr>
      <t xml:space="preserve">     </t>
    </r>
    <r>
      <rPr>
        <sz val="11"/>
        <color theme="1"/>
        <rFont val="Times New Roman"/>
        <family val="1"/>
        <charset val="186"/>
      </rPr>
      <t> </t>
    </r>
  </si>
  <si>
    <r>
      <t>21.1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</si>
  <si>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21.2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</si>
  <si>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21.3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</si>
  <si>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21.4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</si>
  <si>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21.5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</si>
  <si>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21.6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</si>
  <si>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21.7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</si>
  <si>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21.8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</si>
  <si>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21.9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</si>
  <si>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21.10</t>
    </r>
    <r>
      <rPr>
        <sz val="7"/>
        <color theme="1"/>
        <rFont val="Times New Roman"/>
        <family val="1"/>
        <charset val="186"/>
      </rPr>
      <t xml:space="preserve"> </t>
    </r>
    <r>
      <rPr>
        <sz val="11"/>
        <color theme="1"/>
        <rFont val="Times New Roman"/>
        <family val="1"/>
        <charset val="186"/>
      </rPr>
      <t> </t>
    </r>
  </si>
  <si>
    <r>
      <t>22</t>
    </r>
    <r>
      <rPr>
        <b/>
        <sz val="7"/>
        <color theme="1"/>
        <rFont val="Times New Roman"/>
        <family val="1"/>
        <charset val="186"/>
      </rPr>
      <t xml:space="preserve">     </t>
    </r>
    <r>
      <rPr>
        <sz val="11"/>
        <color theme="1"/>
        <rFont val="Times New Roman"/>
        <family val="1"/>
        <charset val="186"/>
      </rPr>
      <t> </t>
    </r>
  </si>
  <si>
    <r>
      <t>22.1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</si>
  <si>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22.2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</si>
  <si>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22.3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</si>
  <si>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22.4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</si>
  <si>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22.5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</si>
  <si>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23</t>
    </r>
    <r>
      <rPr>
        <b/>
        <sz val="7"/>
        <color theme="1"/>
        <rFont val="Times New Roman"/>
        <family val="1"/>
        <charset val="186"/>
      </rPr>
      <t xml:space="preserve">     </t>
    </r>
    <r>
      <rPr>
        <sz val="11"/>
        <color theme="1"/>
        <rFont val="Times New Roman"/>
        <family val="1"/>
        <charset val="186"/>
      </rPr>
      <t> </t>
    </r>
  </si>
  <si>
    <r>
      <t>23.1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</si>
  <si>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r>
      <t>23.2</t>
    </r>
    <r>
      <rPr>
        <sz val="7"/>
        <color theme="1"/>
        <rFont val="Times New Roman"/>
        <family val="1"/>
        <charset val="186"/>
      </rPr>
      <t xml:space="preserve">    </t>
    </r>
    <r>
      <rPr>
        <sz val="11"/>
        <color theme="1"/>
        <rFont val="Times New Roman"/>
        <family val="1"/>
        <charset val="186"/>
      </rPr>
      <t> </t>
    </r>
  </si>
  <si>
    <t>(III etapas)</t>
  </si>
  <si>
    <t>Viso Žiniaraštyje Nr. 1</t>
  </si>
  <si>
    <t>TREČIAS ETAPAS</t>
  </si>
  <si>
    <t>MONTAVIMO MEDŽIAGOS</t>
  </si>
  <si>
    <t>Remontinis kabelių apsaugos vamzdis HDPE d110</t>
  </si>
  <si>
    <t>Signalinė juosta</t>
  </si>
  <si>
    <t>MONTAVIMO DARBAI</t>
  </si>
  <si>
    <t>Tranšėjų kasimas, kai gruntas yra I-II grupės, rankiniu būdu</t>
  </si>
  <si>
    <t>Remontinių HDPE Ø110 mm kabelių apsaugos vamzdžių montavimas</t>
  </si>
  <si>
    <t>Signalinės juostos paklojimas tranšėjoje virš vamzdžio</t>
  </si>
  <si>
    <t>Tranšėjos užpylimas, kai gruntas yra I-II grupės, rankiniu būdu</t>
  </si>
  <si>
    <t>KITI DARBAI</t>
  </si>
  <si>
    <t>Trasos nužymėjimas</t>
  </si>
  <si>
    <t>kompl.</t>
  </si>
  <si>
    <t>Išpildomosios nuotraukos atlikimas</t>
  </si>
  <si>
    <r>
      <t xml:space="preserve">1.                         </t>
    </r>
    <r>
      <rPr>
        <sz val="12"/>
        <color theme="1"/>
        <rFont val="Times New Roman"/>
        <family val="1"/>
        <charset val="186"/>
      </rPr>
      <t> </t>
    </r>
  </si>
  <si>
    <r>
      <t xml:space="preserve">2.                         </t>
    </r>
    <r>
      <rPr>
        <sz val="12"/>
        <color theme="1"/>
        <rFont val="Times New Roman"/>
        <family val="1"/>
        <charset val="186"/>
      </rPr>
      <t> </t>
    </r>
  </si>
  <si>
    <r>
      <t xml:space="preserve">3.                         </t>
    </r>
    <r>
      <rPr>
        <sz val="12"/>
        <color theme="1"/>
        <rFont val="Times New Roman"/>
        <family val="1"/>
        <charset val="186"/>
      </rPr>
      <t> </t>
    </r>
  </si>
  <si>
    <r>
      <t xml:space="preserve">4.                         </t>
    </r>
    <r>
      <rPr>
        <sz val="12"/>
        <color theme="1"/>
        <rFont val="Times New Roman"/>
        <family val="1"/>
        <charset val="186"/>
      </rPr>
      <t> </t>
    </r>
  </si>
  <si>
    <r>
      <t xml:space="preserve">5.                         </t>
    </r>
    <r>
      <rPr>
        <sz val="12"/>
        <color theme="1"/>
        <rFont val="Times New Roman"/>
        <family val="1"/>
        <charset val="186"/>
      </rPr>
      <t> </t>
    </r>
  </si>
  <si>
    <r>
      <t xml:space="preserve">6.                         </t>
    </r>
    <r>
      <rPr>
        <sz val="12"/>
        <color theme="1"/>
        <rFont val="Times New Roman"/>
        <family val="1"/>
        <charset val="186"/>
      </rPr>
      <t> </t>
    </r>
  </si>
  <si>
    <r>
      <t xml:space="preserve">7.                         </t>
    </r>
    <r>
      <rPr>
        <sz val="12"/>
        <color theme="1"/>
        <rFont val="Times New Roman"/>
        <family val="1"/>
        <charset val="186"/>
      </rPr>
      <t> </t>
    </r>
  </si>
  <si>
    <r>
      <t xml:space="preserve">8.                         </t>
    </r>
    <r>
      <rPr>
        <sz val="12"/>
        <color theme="1"/>
        <rFont val="Times New Roman"/>
        <family val="1"/>
        <charset val="186"/>
      </rPr>
      <t> </t>
    </r>
  </si>
  <si>
    <t>APŠVIETIMO DALIS</t>
  </si>
  <si>
    <t>APŠVIETIMO KABELIŲ LINIJŲ TIESIMO DARBAI</t>
  </si>
  <si>
    <t>1.                                       </t>
  </si>
  <si>
    <t xml:space="preserve">Tranšėjos 1-2 kabeliams iškasimas/užpylimas mechanizuotai </t>
  </si>
  <si>
    <t>2.                                       </t>
  </si>
  <si>
    <t>Tranšėjos 1-2 kabeliams iškasimas/užpylimas rankiniu būdu</t>
  </si>
  <si>
    <t>3.                                       </t>
  </si>
  <si>
    <t>PE d110 vamzdžio paklojimas tranšėjoje atviru būdu</t>
  </si>
  <si>
    <t>4.                                       </t>
  </si>
  <si>
    <t>PE d75 vamzdžio paklojimas tranšėjoje atviru būdu</t>
  </si>
  <si>
    <t>5.                                       </t>
  </si>
  <si>
    <t>Duobių kasimas kryptiniams gręžimams ir pradūrimams</t>
  </si>
  <si>
    <t>6.                                       </t>
  </si>
  <si>
    <t>Iki 110 mm skersmens plastikinių vamzdžių klojimas, prakalant iki 20 m</t>
  </si>
  <si>
    <t>7.                                       </t>
  </si>
  <si>
    <t>Signalinės juostos paklojimas tranšėjoje virš pakloto vamzdžio</t>
  </si>
  <si>
    <t>8.                                       </t>
  </si>
  <si>
    <r>
      <t>0,4 kV kabelių aliuminio gyslomis Al 4x35 mm</t>
    </r>
    <r>
      <rPr>
        <vertAlign val="superscript"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>, su XLPE izoliacija ir PVC apvalkalu klojimas (viso):</t>
    </r>
  </si>
  <si>
    <t>8.1.                                  </t>
  </si>
  <si>
    <t>PE d75 vamzdyje atviru būdu</t>
  </si>
  <si>
    <t>8.2.                                  </t>
  </si>
  <si>
    <t>AVS spintoje, atramoje ir atramos pamate</t>
  </si>
  <si>
    <t>9.                                       </t>
  </si>
  <si>
    <r>
      <t>0,4 kV kabelių aliuminio gyslomis Al 4x25 mm</t>
    </r>
    <r>
      <rPr>
        <vertAlign val="superscript"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>, su XLPE izoliacija ir PVC apvalkalu klojimas (viso):</t>
    </r>
  </si>
  <si>
    <t>9.1.                                  </t>
  </si>
  <si>
    <t>PE d110 vamzdyje atviru būdu</t>
  </si>
  <si>
    <t>9.2.                                  </t>
  </si>
  <si>
    <t>9.3.                                  </t>
  </si>
  <si>
    <t>PE d110 vamzdyje uždaru būdu</t>
  </si>
  <si>
    <t>9.4.                                  </t>
  </si>
  <si>
    <t>10.                                    </t>
  </si>
  <si>
    <r>
      <t>Kabelio Cu 3x1,5 mm</t>
    </r>
    <r>
      <rPr>
        <vertAlign val="superscript"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 xml:space="preserve"> tiesimas apšvietimo atramoje</t>
    </r>
  </si>
  <si>
    <t>11.                                    </t>
  </si>
  <si>
    <r>
      <t>Galinės movos kabeliui 4x35mm</t>
    </r>
    <r>
      <rPr>
        <vertAlign val="superscript"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 xml:space="preserve"> montavimas</t>
    </r>
  </si>
  <si>
    <t>12.                                    </t>
  </si>
  <si>
    <r>
      <t>Galinės movos kabeliui 4x25mm</t>
    </r>
    <r>
      <rPr>
        <vertAlign val="superscript"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 xml:space="preserve"> montavimas</t>
    </r>
  </si>
  <si>
    <t>13.                                    </t>
  </si>
  <si>
    <t>Kabelio galų paruošimas</t>
  </si>
  <si>
    <t>14.                                    </t>
  </si>
  <si>
    <t>Kabelio izoliacijos varžų matavimai</t>
  </si>
  <si>
    <t>15.                                    </t>
  </si>
  <si>
    <t>ATRAMŲ IR ŠVIESTUVŲ MONTAVIMO DARBAI</t>
  </si>
  <si>
    <t>Duobių atramų pamatams kasimas/užpylimas</t>
  </si>
  <si>
    <t>VGAP pamato 8 metrų aukščio apšvietimo atramai montavimas</t>
  </si>
  <si>
    <t>VGAP pamato 6 metrų aukščio apšvietimo atramai montavimas</t>
  </si>
  <si>
    <t>Grunto tankinimas</t>
  </si>
  <si>
    <t>Plieninės cinkuotas atramos (h-8 metrai virš žemės) montavimas ant pamato</t>
  </si>
  <si>
    <t>Plieninės cinkuotas atramos (h-6 metrai virš žemės) montavimas ant pamato</t>
  </si>
  <si>
    <t>Viengubos gembės montavimas ant atramos</t>
  </si>
  <si>
    <t>Kronšteino montavimas ant atramos (h-5 metrai virš žemės)</t>
  </si>
  <si>
    <t>Atramos dažymas antikoroziniais dažais (ne mažiau 1m)</t>
  </si>
  <si>
    <t>Kabelių sujungimo kaladėlės montavimas atramoje</t>
  </si>
  <si>
    <t>Automatinio jungiklio montavimas atramoje</t>
  </si>
  <si>
    <t>LED šviestuvo montavimas ant gembės</t>
  </si>
  <si>
    <t>LED šviestuvo montavimas ant kronšteino</t>
  </si>
  <si>
    <t>LED šviestuvo montavimas tiesiai ant atramos</t>
  </si>
  <si>
    <r>
      <rPr>
        <sz val="12"/>
        <rFont val="Times New Roman"/>
        <family val="1"/>
        <charset val="186"/>
      </rPr>
      <t>Įžeminimo kontūro įrengimas atramai, Rįž ≤ 10Ω</t>
    </r>
    <r>
      <rPr>
        <strike/>
        <sz val="12"/>
        <color rgb="FFFF0000"/>
        <rFont val="Times New Roman"/>
        <family val="1"/>
        <charset val="186"/>
      </rPr>
      <t xml:space="preserve"> </t>
    </r>
  </si>
  <si>
    <t>16.                                    </t>
  </si>
  <si>
    <t>Grandinės patikrinimas tarp įžemiklių ir įžemintų elementų</t>
  </si>
  <si>
    <t>17.                                    </t>
  </si>
  <si>
    <t>Įžeminimo juostinio plieno laidininkų montavimas, tvirtinant prie konstrukcijų, gręžiant skyles</t>
  </si>
  <si>
    <t>18.                                    </t>
  </si>
  <si>
    <t>Įžeminimo kontūro varžos matavimas</t>
  </si>
  <si>
    <t>19.                                    </t>
  </si>
  <si>
    <t>Atramų numeravimas ir dokumentacijos paruošimas</t>
  </si>
  <si>
    <t>APŠVIETIMO VALDYMO SPINTOS MONTAVIMO DARBAI</t>
  </si>
  <si>
    <t>Gatvių apšvietimo valdymo spintos įrengimas</t>
  </si>
  <si>
    <t>Automatinių jungiklių, relių ir kontaktorių montavimas spintose</t>
  </si>
  <si>
    <t>Viršįtampių ribotuvų montavimas 0,4 kV spintoje</t>
  </si>
  <si>
    <t>Valdymo įrangos montavimas gatvių apšvietimo valdymo spintoje</t>
  </si>
  <si>
    <t>MEDŽIAGOS IR ĮRENGINIAI</t>
  </si>
  <si>
    <t>Plieninė karštai cinkuota atrama (h-8 metrai virš žemės) su įleistomis durelėmis</t>
  </si>
  <si>
    <t>Plieninė karštai cinkuota atrama (h-6 metrai virš žemės) su įleistomis durelėmis</t>
  </si>
  <si>
    <t>G/b pamatas 8 metrų aukščio apšvietimo atramai su guma</t>
  </si>
  <si>
    <t>G/b pamatas 6 metrų aukščio apšvietimo atramai su guma</t>
  </si>
  <si>
    <t>Cinkuota vienguba gembė 1,5/1,5/5 (L forma)</t>
  </si>
  <si>
    <t>Cinkuota vienguba gembė 1,0/1,0/5 (L forma)</t>
  </si>
  <si>
    <t>Kronšteinas tvirtinamas ant apšvietimo atramos</t>
  </si>
  <si>
    <t>LED 68W šviestuvas, skirtas gatvių apšvietimui, su automatinio pritemdymo funkcija</t>
  </si>
  <si>
    <t>LED 50W šviestuvas, skirtas gatvių apšvietimui, su automatinio pritemdymo funkcija</t>
  </si>
  <si>
    <t>LED 23W šviestuvas, skirtas gatvių apšvietimui, su automatinio pritemdymo funkcija</t>
  </si>
  <si>
    <t>LED 23W šviestuvas, skirtas pėsčiųjų ir dviračių takų apšvietimui, su automatinio pritemdymo funkcija</t>
  </si>
  <si>
    <t>LED 68W šviestuvas, skirtas pėsčiųjų perėjų apšvietimui, su automatinio pritemdymo funkcija</t>
  </si>
  <si>
    <r>
      <t>Kabelis Al 4x35 mm</t>
    </r>
    <r>
      <rPr>
        <vertAlign val="superscript"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 xml:space="preserve"> skirtas kloti žemėje ir atvirame ore</t>
    </r>
  </si>
  <si>
    <r>
      <t>Kabelis Al 4x25 mm</t>
    </r>
    <r>
      <rPr>
        <vertAlign val="superscript"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 xml:space="preserve"> skirtas kloti žemėje ir atvirame ore</t>
    </r>
  </si>
  <si>
    <r>
      <t>Kabelis Cu 3x1,5 mm</t>
    </r>
    <r>
      <rPr>
        <vertAlign val="superscript"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 xml:space="preserve"> skirtas kloti žemėje ir atvirame ore</t>
    </r>
  </si>
  <si>
    <r>
      <t>Galinė mova kabeliui 4x35 mm</t>
    </r>
    <r>
      <rPr>
        <vertAlign val="superscript"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 xml:space="preserve"> </t>
    </r>
    <r>
      <rPr>
        <u/>
        <sz val="12"/>
        <color rgb="FF008080"/>
        <rFont val="Times New Roman"/>
        <family val="1"/>
        <charset val="186"/>
      </rPr>
      <t>(</t>
    </r>
    <r>
      <rPr>
        <sz val="12"/>
        <color theme="1"/>
        <rFont val="Times New Roman"/>
        <family val="1"/>
        <charset val="186"/>
      </rPr>
      <t>antgaliai nereikalingi, jungiama tiesiai į gnybtyną)</t>
    </r>
  </si>
  <si>
    <r>
      <t>Galinė mova kabeliui 4x25 mm</t>
    </r>
    <r>
      <rPr>
        <vertAlign val="superscript"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 xml:space="preserve"> </t>
    </r>
    <r>
      <rPr>
        <u/>
        <sz val="12"/>
        <color rgb="FF008080"/>
        <rFont val="Times New Roman"/>
        <family val="1"/>
        <charset val="186"/>
      </rPr>
      <t>(</t>
    </r>
    <r>
      <rPr>
        <sz val="12"/>
        <color theme="1"/>
        <rFont val="Times New Roman"/>
        <family val="1"/>
        <charset val="186"/>
      </rPr>
      <t>antgaliai nereikalingi, jungiama tiesiai į gnybtyną)</t>
    </r>
  </si>
  <si>
    <t>PE d75 gofruoti kabelių apsaugos vamzdžiai klojami žemėje atviru būdu</t>
  </si>
  <si>
    <t>HDPE d110 kabelių apsaugos vamzdžiai klojami žemėje uždaru arba atviru būdu</t>
  </si>
  <si>
    <t>20.                                    </t>
  </si>
  <si>
    <t>Kabelių signalinė juosta</t>
  </si>
  <si>
    <t>21.                                    </t>
  </si>
  <si>
    <r>
      <t>Įžeminimo komplektas</t>
    </r>
    <r>
      <rPr>
        <sz val="12"/>
        <rFont val="Times New Roman"/>
        <family val="1"/>
        <charset val="186"/>
      </rPr>
      <t xml:space="preserve"> atramai,</t>
    </r>
    <r>
      <rPr>
        <sz val="12"/>
        <color theme="1"/>
        <rFont val="Times New Roman"/>
        <family val="1"/>
        <charset val="186"/>
      </rPr>
      <t xml:space="preserve"> Rįž ≤ </t>
    </r>
    <r>
      <rPr>
        <sz val="12"/>
        <rFont val="Times New Roman"/>
        <family val="1"/>
        <charset val="186"/>
      </rPr>
      <t>1</t>
    </r>
    <r>
      <rPr>
        <sz val="12"/>
        <color theme="1"/>
        <rFont val="Times New Roman"/>
        <family val="1"/>
        <charset val="186"/>
      </rPr>
      <t>0Ω:</t>
    </r>
  </si>
  <si>
    <t>21.5.                               </t>
  </si>
  <si>
    <t>Vertikalūs plieniniai cinkuoti strypai, 1,5 metro ilgio</t>
  </si>
  <si>
    <t>21.6.                               </t>
  </si>
  <si>
    <t>Horizontali plieno juosta, 30x4mm</t>
  </si>
  <si>
    <t>21.7.                               </t>
  </si>
  <si>
    <t>Įkalimo galvutė</t>
  </si>
  <si>
    <t>21.8.                               </t>
  </si>
  <si>
    <t>Kryžminė jungtis strypas/juosta</t>
  </si>
  <si>
    <t>22.                                    </t>
  </si>
  <si>
    <t>Pajungimo jungtis, montuojama atramoje</t>
  </si>
  <si>
    <t>Kompl.</t>
  </si>
  <si>
    <t>23.                                    </t>
  </si>
  <si>
    <t>Automatinis jungiklis 1F, C6A</t>
  </si>
  <si>
    <t>24.                                    </t>
  </si>
  <si>
    <t>Skirstomoji gatvių apšvietimo valdymo spinta IP44 su pamatu, reikiamomis montažinėmis medžiagomis, montažu ir kabelių pajungimais. Spintoje sumontuoti:</t>
  </si>
  <si>
    <t>24.1.                               </t>
  </si>
  <si>
    <t>Ryšio antena</t>
  </si>
  <si>
    <t>24.2.                               </t>
  </si>
  <si>
    <t>Šviestuvas LED tipo lempa spintos apšvietimui, 10W</t>
  </si>
  <si>
    <t>24.3.                               </t>
  </si>
  <si>
    <t>Viršįtampių ribotuvas Tipo 1+2 (B+C), 3P+NPE, In 50kA (8/20), limp 12,5kA (10/350)</t>
  </si>
  <si>
    <t>24.4.                               </t>
  </si>
  <si>
    <t>Elektromagnetinis kontaktorius 230V AC, 25A, 4kW, 4NO</t>
  </si>
  <si>
    <t>24.5.                               </t>
  </si>
  <si>
    <t>Programuojama laiko relė (astronominis laikrodis) 230V AC, 16A, su 1NO ir 1NC kontaktais</t>
  </si>
  <si>
    <t>24.6.                               </t>
  </si>
  <si>
    <t>Kirtiklis 400V AC, 3P, 63A</t>
  </si>
  <si>
    <t>24.7.                               </t>
  </si>
  <si>
    <t>Darbo režimo perjungiklis 230V AC, 10A, su 1NO ir 1 NC kontaktais</t>
  </si>
  <si>
    <t>24.8.                               </t>
  </si>
  <si>
    <t>Valdymo mygtukas 230V AC, 10A, su 1NO + 1 NC kontaktais, fiksacija ir apšvietimu</t>
  </si>
  <si>
    <t>24.9.                               </t>
  </si>
  <si>
    <t>Modulinis automatinis jungiklis 1P, C16A</t>
  </si>
  <si>
    <t>24.10.                            </t>
  </si>
  <si>
    <t>Modulinis automatinis jungiklis 1P, C10A</t>
  </si>
  <si>
    <t>24.11.                            </t>
  </si>
  <si>
    <t>Modulinis automatinis jungiklis 1P, C6A</t>
  </si>
  <si>
    <t>24.12.                            </t>
  </si>
  <si>
    <t>Gatvės apšvietimo valdiklis 230V AC, su 1 įėjimo ir 3 išėjimo signalais</t>
  </si>
  <si>
    <t>24.13.                            </t>
  </si>
  <si>
    <t>Kištukinis lizdas 230V AC, 16A, IP44</t>
  </si>
  <si>
    <t>24.14.                            </t>
  </si>
  <si>
    <t>Kištukinio lizdo montavimo dėžutė</t>
  </si>
  <si>
    <t>24.15.                            </t>
  </si>
  <si>
    <t>Galinis išjungėjas 230 V AC, 5A, su 1NO + 1NC kontaktais</t>
  </si>
  <si>
    <t>24.16.                            </t>
  </si>
  <si>
    <t>Elektros įrenginių žymenys</t>
  </si>
  <si>
    <t>24.17.                            </t>
  </si>
  <si>
    <t>Atsišakojimo gnybai</t>
  </si>
  <si>
    <t>24.18.                            </t>
  </si>
  <si>
    <t>Jungiamieji srovėlaidžiai</t>
  </si>
  <si>
    <t>24.19.                            </t>
  </si>
  <si>
    <t>N ir PE kontaktų blokas</t>
  </si>
  <si>
    <t>24.20.                            </t>
  </si>
  <si>
    <t>Jungiamieji laidai, įvairaus skerspjūvio</t>
  </si>
  <si>
    <t>25.                                    </t>
  </si>
  <si>
    <r>
      <t>Įžeminimo komplektas</t>
    </r>
    <r>
      <rPr>
        <u/>
        <sz val="12"/>
        <color rgb="FF008080"/>
        <rFont val="Times New Roman"/>
        <family val="1"/>
        <charset val="186"/>
      </rPr>
      <t xml:space="preserve"> </t>
    </r>
    <r>
      <rPr>
        <sz val="12"/>
        <color theme="1"/>
        <rFont val="Times New Roman"/>
        <family val="1"/>
        <charset val="186"/>
      </rPr>
      <t>apšvietimo valdymo spintai, Rįž ≤ 10Ω:</t>
    </r>
  </si>
  <si>
    <t>25.1.                               </t>
  </si>
  <si>
    <t>25.2.                               </t>
  </si>
  <si>
    <t>25.3.                               </t>
  </si>
  <si>
    <t>25.4.                               </t>
  </si>
  <si>
    <t>26.                                    </t>
  </si>
  <si>
    <t>Lauko tipo atramų numeracija skirti dažai</t>
  </si>
  <si>
    <t>27.                                    </t>
  </si>
  <si>
    <t>    III ETAPO SĄNAUDŲ KIEKIŲ ŽINIARAŠTIS Nr. 2</t>
  </si>
  <si>
    <t>Iš viso Žiniaraštyje Nr. 2</t>
  </si>
  <si>
    <t>Viso Žiniaraštyje Nr. 3</t>
  </si>
  <si>
    <t>SĄNAUDŲ KIEKIŲ ŽINIARAŠTIS Nr. 3</t>
  </si>
  <si>
    <t>Eilės Nr.</t>
  </si>
  <si>
    <t>Darbo pavadinimas, aprašymas</t>
  </si>
  <si>
    <t>Mato vnt.</t>
  </si>
  <si>
    <t>1.</t>
  </si>
  <si>
    <t>Kontrolinių - geodezinių nuotraukų atlikimas</t>
  </si>
  <si>
    <t>2.</t>
  </si>
  <si>
    <t>Kadastrinių bylų parengimas su VĮ Registrų centras patikra</t>
  </si>
  <si>
    <t xml:space="preserve"> Darbų kiekių žiniaraštis NR. 4</t>
  </si>
  <si>
    <t>Iš viso Žiniaraštyje Nr. 4</t>
  </si>
  <si>
    <t>ELEKTRONINIŲ RYŠIŲ DALIS</t>
  </si>
  <si>
    <r>
      <t>Įžeminimo kontūro įrengimas spintai, R</t>
    </r>
    <r>
      <rPr>
        <vertAlign val="subscript"/>
        <sz val="12"/>
        <rFont val="Times New Roman"/>
        <family val="1"/>
        <charset val="186"/>
      </rPr>
      <t>ĮŽ</t>
    </r>
    <r>
      <rPr>
        <sz val="12"/>
        <rFont val="Times New Roman"/>
        <family val="1"/>
        <charset val="186"/>
      </rPr>
      <t xml:space="preserve"> ≤ 10Ω</t>
    </r>
  </si>
  <si>
    <t>Ašuotės sodinimas (C2 vazonas)</t>
  </si>
  <si>
    <t>Klevo sodinimas (kamieno apimtis 1 m aukštyje 16-18 cm, kamieno aukštis iki lajos pradžios ne mažiau kaip 2,2 m)</t>
  </si>
  <si>
    <t>KADASTRINIŲ MATAVIMŲ ŽINIARAŠTIS</t>
  </si>
  <si>
    <t>Vieneto kaina nurodoma dviejų skaičių po kablelio tikslumu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</si>
</sst>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vertAlign val="superscript"/>
      <sz val="12"/>
      <color theme="1"/>
      <name val="Times New Roman"/>
      <family val="1"/>
      <charset val="186"/>
    </font>
    <font>
      <vertAlign val="superscript"/>
      <sz val="12"/>
      <color rgb="FF000000"/>
      <name val="Times New Roman"/>
      <family val="1"/>
      <charset val="186"/>
    </font>
    <font>
      <b/>
      <sz val="7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sz val="7"/>
      <color rgb="FF000000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vertAlign val="superscript"/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u/>
      <sz val="12"/>
      <color rgb="FF00808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vertAlign val="subscript"/>
      <sz val="12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2" fillId="0" borderId="0"/>
  </cellStyleXfs>
  <cellXfs count="131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top" wrapText="1"/>
    </xf>
    <xf numFmtId="0" fontId="2" fillId="2" borderId="0" xfId="0" applyFont="1" applyFill="1"/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7" fillId="0" borderId="0" xfId="0" applyFont="1"/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7" fillId="0" borderId="0" xfId="0" applyFont="1" applyAlignment="1">
      <alignment vertical="top"/>
    </xf>
    <xf numFmtId="0" fontId="1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0" fillId="0" borderId="0" xfId="0" applyAlignment="1">
      <alignment vertical="top"/>
    </xf>
    <xf numFmtId="0" fontId="22" fillId="2" borderId="1" xfId="1" applyFont="1" applyFill="1" applyBorder="1" applyAlignment="1">
      <alignment horizontal="center" vertical="center" wrapText="1"/>
    </xf>
    <xf numFmtId="164" fontId="22" fillId="2" borderId="1" xfId="1" applyNumberFormat="1" applyFont="1" applyFill="1" applyBorder="1" applyAlignment="1">
      <alignment horizontal="center" vertical="center" wrapText="1"/>
    </xf>
    <xf numFmtId="0" fontId="22" fillId="2" borderId="3" xfId="1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/>
    </xf>
    <xf numFmtId="0" fontId="23" fillId="2" borderId="1" xfId="2" applyFont="1" applyFill="1" applyBorder="1" applyAlignment="1">
      <alignment horizontal="center" vertical="center" wrapText="1"/>
    </xf>
    <xf numFmtId="1" fontId="23" fillId="2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1" fontId="4" fillId="2" borderId="1" xfId="1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top" wrapText="1"/>
    </xf>
    <xf numFmtId="0" fontId="18" fillId="0" borderId="1" xfId="0" applyFont="1" applyBorder="1" applyAlignment="1">
      <alignment horizontal="justify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vertical="top" wrapText="1"/>
    </xf>
    <xf numFmtId="4" fontId="23" fillId="2" borderId="1" xfId="2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/>
    <xf numFmtId="0" fontId="13" fillId="4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justify" vertical="center" wrapText="1"/>
    </xf>
    <xf numFmtId="4" fontId="14" fillId="4" borderId="1" xfId="0" applyNumberFormat="1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justify" vertical="center" wrapText="1"/>
    </xf>
    <xf numFmtId="0" fontId="17" fillId="4" borderId="0" xfId="0" applyFont="1" applyFill="1"/>
    <xf numFmtId="4" fontId="0" fillId="4" borderId="5" xfId="0" applyNumberFormat="1" applyFill="1" applyBorder="1" applyAlignment="1">
      <alignment horizontal="right" vertical="center" wrapText="1"/>
    </xf>
    <xf numFmtId="4" fontId="19" fillId="3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2" fillId="4" borderId="1" xfId="0" applyNumberFormat="1" applyFont="1" applyFill="1" applyBorder="1" applyAlignment="1">
      <alignment horizontal="right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4" fontId="2" fillId="4" borderId="1" xfId="0" applyNumberFormat="1" applyFont="1" applyFill="1" applyBorder="1" applyAlignment="1">
      <alignment horizontal="right" vertical="center"/>
    </xf>
    <xf numFmtId="4" fontId="14" fillId="4" borderId="5" xfId="0" applyNumberFormat="1" applyFont="1" applyFill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/>
    </xf>
    <xf numFmtId="4" fontId="24" fillId="0" borderId="1" xfId="0" applyNumberFormat="1" applyFont="1" applyBorder="1" applyAlignment="1">
      <alignment horizontal="right" vertical="center"/>
    </xf>
    <xf numFmtId="4" fontId="1" fillId="4" borderId="1" xfId="0" applyNumberFormat="1" applyFont="1" applyFill="1" applyBorder="1" applyAlignment="1">
      <alignment horizontal="right" vertical="center" wrapText="1"/>
    </xf>
    <xf numFmtId="0" fontId="17" fillId="4" borderId="0" xfId="0" applyFont="1" applyFill="1" applyAlignment="1">
      <alignment horizontal="center"/>
    </xf>
    <xf numFmtId="4" fontId="18" fillId="0" borderId="1" xfId="0" applyNumberFormat="1" applyFont="1" applyBorder="1" applyAlignment="1">
      <alignment horizontal="right" vertical="center" wrapText="1"/>
    </xf>
    <xf numFmtId="4" fontId="1" fillId="3" borderId="4" xfId="0" applyNumberFormat="1" applyFont="1" applyFill="1" applyBorder="1" applyAlignment="1">
      <alignment horizontal="right" vertical="center" wrapText="1"/>
    </xf>
    <xf numFmtId="4" fontId="1" fillId="3" borderId="5" xfId="0" applyNumberFormat="1" applyFont="1" applyFill="1" applyBorder="1" applyAlignment="1">
      <alignment horizontal="right" vertical="center" wrapText="1"/>
    </xf>
    <xf numFmtId="4" fontId="4" fillId="3" borderId="4" xfId="0" applyNumberFormat="1" applyFont="1" applyFill="1" applyBorder="1" applyAlignment="1">
      <alignment horizontal="right" vertical="center" wrapText="1"/>
    </xf>
    <xf numFmtId="4" fontId="4" fillId="3" borderId="5" xfId="0" applyNumberFormat="1" applyFont="1" applyFill="1" applyBorder="1" applyAlignment="1">
      <alignment horizontal="right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6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justify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18" fillId="4" borderId="3" xfId="0" applyFont="1" applyFill="1" applyBorder="1" applyAlignment="1">
      <alignment horizontal="justify" vertical="center" wrapText="1"/>
    </xf>
    <xf numFmtId="0" fontId="0" fillId="4" borderId="4" xfId="0" applyFill="1" applyBorder="1" applyAlignment="1">
      <alignment vertical="center" wrapText="1"/>
    </xf>
    <xf numFmtId="0" fontId="0" fillId="4" borderId="5" xfId="0" applyFill="1" applyBorder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22" fillId="2" borderId="1" xfId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3" fillId="2" borderId="1" xfId="2" applyFont="1" applyFill="1" applyBorder="1" applyAlignment="1">
      <alignment horizontal="left" vertical="center" wrapText="1"/>
    </xf>
    <xf numFmtId="0" fontId="23" fillId="2" borderId="3" xfId="2" applyFont="1" applyFill="1" applyBorder="1" applyAlignment="1">
      <alignment horizontal="left" vertical="center" wrapText="1"/>
    </xf>
    <xf numFmtId="0" fontId="23" fillId="2" borderId="4" xfId="2" applyFont="1" applyFill="1" applyBorder="1" applyAlignment="1">
      <alignment horizontal="left" vertical="center" wrapText="1"/>
    </xf>
    <xf numFmtId="0" fontId="23" fillId="2" borderId="5" xfId="2" applyFont="1" applyFill="1" applyBorder="1" applyAlignment="1">
      <alignment horizontal="left" vertical="center" wrapText="1"/>
    </xf>
    <xf numFmtId="0" fontId="26" fillId="0" borderId="0" xfId="0" applyFont="1"/>
  </cellXfs>
  <cellStyles count="3">
    <cellStyle name="Įprastas" xfId="0" builtinId="0"/>
    <cellStyle name="Normal 4" xfId="2" xr:uid="{7FD5429B-C035-4D6C-B1F8-80731952DF76}"/>
    <cellStyle name="Normal 95" xfId="1" xr:uid="{3D4B4A4A-D892-4C55-92DD-C49030FE0F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3E9A9-E4ED-46BE-AB2A-DAFAA420C755}">
  <sheetPr>
    <pageSetUpPr fitToPage="1"/>
  </sheetPr>
  <dimension ref="A1:F260"/>
  <sheetViews>
    <sheetView topLeftCell="A241" zoomScale="115" zoomScaleNormal="115" workbookViewId="0">
      <selection activeCell="B5" sqref="B5"/>
    </sheetView>
  </sheetViews>
  <sheetFormatPr defaultRowHeight="15.5" x14ac:dyDescent="0.35"/>
  <cols>
    <col min="2" max="2" width="61.453125" customWidth="1"/>
    <col min="3" max="3" width="10.453125" style="20" customWidth="1"/>
    <col min="4" max="4" width="10.6328125" style="20" customWidth="1"/>
    <col min="5" max="5" width="12.7265625" customWidth="1"/>
    <col min="6" max="6" width="14.08984375" customWidth="1"/>
  </cols>
  <sheetData>
    <row r="1" spans="1:6" s="1" customFormat="1" x14ac:dyDescent="0.35"/>
    <row r="2" spans="1:6" s="1" customFormat="1" x14ac:dyDescent="0.35">
      <c r="A2" s="96" t="s">
        <v>0</v>
      </c>
      <c r="B2" s="96"/>
      <c r="C2" s="96"/>
      <c r="D2" s="96"/>
      <c r="E2" s="96"/>
      <c r="F2" s="96"/>
    </row>
    <row r="3" spans="1:6" s="1" customFormat="1" x14ac:dyDescent="0.35">
      <c r="A3" s="96" t="s">
        <v>392</v>
      </c>
      <c r="B3" s="96"/>
      <c r="C3" s="96"/>
      <c r="D3" s="96"/>
      <c r="E3" s="96"/>
      <c r="F3" s="96"/>
    </row>
    <row r="4" spans="1:6" s="1" customFormat="1" x14ac:dyDescent="0.35">
      <c r="A4" s="96" t="s">
        <v>1</v>
      </c>
      <c r="B4" s="96"/>
      <c r="C4" s="96"/>
      <c r="D4" s="96"/>
      <c r="E4" s="96"/>
      <c r="F4" s="96"/>
    </row>
    <row r="5" spans="1:6" x14ac:dyDescent="0.35">
      <c r="B5" s="130" t="s">
        <v>591</v>
      </c>
    </row>
    <row r="6" spans="1:6" s="1" customFormat="1" ht="52.5" customHeight="1" x14ac:dyDescent="0.35">
      <c r="A6" s="12" t="s">
        <v>2</v>
      </c>
      <c r="B6" s="13" t="s">
        <v>3</v>
      </c>
      <c r="C6" s="13" t="s">
        <v>4</v>
      </c>
      <c r="D6" s="13" t="s">
        <v>5</v>
      </c>
      <c r="E6" s="14" t="s">
        <v>6</v>
      </c>
      <c r="F6" s="15" t="s">
        <v>7</v>
      </c>
    </row>
    <row r="7" spans="1:6" x14ac:dyDescent="0.35">
      <c r="A7" s="5">
        <v>1</v>
      </c>
      <c r="B7" s="5">
        <v>2</v>
      </c>
      <c r="C7" s="5">
        <v>3</v>
      </c>
      <c r="D7" s="5">
        <v>4</v>
      </c>
      <c r="E7" s="5">
        <v>5</v>
      </c>
      <c r="F7" s="39">
        <v>6</v>
      </c>
    </row>
    <row r="8" spans="1:6" x14ac:dyDescent="0.35">
      <c r="A8" s="56" t="s">
        <v>155</v>
      </c>
      <c r="B8" s="57" t="s">
        <v>8</v>
      </c>
      <c r="C8" s="58"/>
      <c r="D8" s="58"/>
      <c r="E8" s="59"/>
      <c r="F8" s="60"/>
    </row>
    <row r="9" spans="1:6" x14ac:dyDescent="0.35">
      <c r="A9" s="16" t="s">
        <v>156</v>
      </c>
      <c r="B9" s="17" t="s">
        <v>107</v>
      </c>
      <c r="C9" s="7" t="s">
        <v>9</v>
      </c>
      <c r="D9" s="7">
        <v>2240</v>
      </c>
      <c r="E9" s="70"/>
      <c r="F9" s="73">
        <f t="shared" ref="F9:F32" si="0">D9*E9</f>
        <v>0</v>
      </c>
    </row>
    <row r="10" spans="1:6" ht="42" x14ac:dyDescent="0.35">
      <c r="A10" s="16" t="s">
        <v>157</v>
      </c>
      <c r="B10" s="17" t="s">
        <v>108</v>
      </c>
      <c r="C10" s="7" t="s">
        <v>13</v>
      </c>
      <c r="D10" s="7">
        <v>4</v>
      </c>
      <c r="E10" s="70"/>
      <c r="F10" s="73">
        <f t="shared" si="0"/>
        <v>0</v>
      </c>
    </row>
    <row r="11" spans="1:6" ht="42" x14ac:dyDescent="0.35">
      <c r="A11" s="16" t="s">
        <v>158</v>
      </c>
      <c r="B11" s="17" t="s">
        <v>109</v>
      </c>
      <c r="C11" s="7" t="s">
        <v>13</v>
      </c>
      <c r="D11" s="7">
        <v>2</v>
      </c>
      <c r="E11" s="70"/>
      <c r="F11" s="73">
        <f t="shared" si="0"/>
        <v>0</v>
      </c>
    </row>
    <row r="12" spans="1:6" ht="42" x14ac:dyDescent="0.35">
      <c r="A12" s="18" t="s">
        <v>159</v>
      </c>
      <c r="B12" s="17" t="s">
        <v>110</v>
      </c>
      <c r="C12" s="7" t="s">
        <v>13</v>
      </c>
      <c r="D12" s="7">
        <v>9</v>
      </c>
      <c r="E12" s="70"/>
      <c r="F12" s="73">
        <f t="shared" si="0"/>
        <v>0</v>
      </c>
    </row>
    <row r="13" spans="1:6" ht="28" x14ac:dyDescent="0.35">
      <c r="A13" s="18" t="s">
        <v>160</v>
      </c>
      <c r="B13" s="17" t="s">
        <v>10</v>
      </c>
      <c r="C13" s="7" t="s">
        <v>19</v>
      </c>
      <c r="D13" s="7">
        <v>3375</v>
      </c>
      <c r="E13" s="70"/>
      <c r="F13" s="73">
        <f t="shared" si="0"/>
        <v>0</v>
      </c>
    </row>
    <row r="14" spans="1:6" ht="21.75" customHeight="1" x14ac:dyDescent="0.35">
      <c r="A14" s="18" t="s">
        <v>161</v>
      </c>
      <c r="B14" s="17" t="s">
        <v>12</v>
      </c>
      <c r="C14" s="7" t="s">
        <v>13</v>
      </c>
      <c r="D14" s="7">
        <v>29</v>
      </c>
      <c r="E14" s="70"/>
      <c r="F14" s="73">
        <f t="shared" si="0"/>
        <v>0</v>
      </c>
    </row>
    <row r="15" spans="1:6" x14ac:dyDescent="0.35">
      <c r="A15" s="18" t="s">
        <v>162</v>
      </c>
      <c r="B15" s="17" t="s">
        <v>14</v>
      </c>
      <c r="C15" s="7" t="s">
        <v>13</v>
      </c>
      <c r="D15" s="7">
        <v>13</v>
      </c>
      <c r="E15" s="70"/>
      <c r="F15" s="73">
        <f t="shared" si="0"/>
        <v>0</v>
      </c>
    </row>
    <row r="16" spans="1:6" ht="28" x14ac:dyDescent="0.35">
      <c r="A16" s="18" t="s">
        <v>163</v>
      </c>
      <c r="B16" s="17" t="s">
        <v>111</v>
      </c>
      <c r="C16" s="7" t="s">
        <v>11</v>
      </c>
      <c r="D16" s="7">
        <v>0.41499999999999998</v>
      </c>
      <c r="E16" s="70"/>
      <c r="F16" s="73">
        <f t="shared" si="0"/>
        <v>0</v>
      </c>
    </row>
    <row r="17" spans="1:6" ht="28" x14ac:dyDescent="0.35">
      <c r="A17" s="18" t="s">
        <v>164</v>
      </c>
      <c r="B17" s="17" t="s">
        <v>112</v>
      </c>
      <c r="C17" s="7" t="s">
        <v>11</v>
      </c>
      <c r="D17" s="7">
        <v>0.434</v>
      </c>
      <c r="E17" s="70"/>
      <c r="F17" s="73">
        <f t="shared" si="0"/>
        <v>0</v>
      </c>
    </row>
    <row r="18" spans="1:6" x14ac:dyDescent="0.35">
      <c r="A18" s="18" t="s">
        <v>165</v>
      </c>
      <c r="B18" s="17" t="s">
        <v>15</v>
      </c>
      <c r="C18" s="7" t="s">
        <v>13</v>
      </c>
      <c r="D18" s="7">
        <v>20</v>
      </c>
      <c r="E18" s="70"/>
      <c r="F18" s="73">
        <f t="shared" si="0"/>
        <v>0</v>
      </c>
    </row>
    <row r="19" spans="1:6" ht="28" x14ac:dyDescent="0.35">
      <c r="A19" s="18" t="s">
        <v>166</v>
      </c>
      <c r="B19" s="17" t="s">
        <v>113</v>
      </c>
      <c r="C19" s="7" t="s">
        <v>11</v>
      </c>
      <c r="D19" s="7">
        <v>0.47</v>
      </c>
      <c r="E19" s="70"/>
      <c r="F19" s="73">
        <f t="shared" si="0"/>
        <v>0</v>
      </c>
    </row>
    <row r="20" spans="1:6" x14ac:dyDescent="0.35">
      <c r="A20" s="18" t="s">
        <v>167</v>
      </c>
      <c r="B20" s="17" t="s">
        <v>114</v>
      </c>
      <c r="C20" s="7" t="s">
        <v>11</v>
      </c>
      <c r="D20" s="7">
        <v>16.05</v>
      </c>
      <c r="E20" s="70"/>
      <c r="F20" s="73">
        <f t="shared" si="0"/>
        <v>0</v>
      </c>
    </row>
    <row r="21" spans="1:6" x14ac:dyDescent="0.35">
      <c r="A21" s="18" t="s">
        <v>168</v>
      </c>
      <c r="B21" s="17" t="s">
        <v>16</v>
      </c>
      <c r="C21" s="7" t="s">
        <v>9</v>
      </c>
      <c r="D21" s="7">
        <v>95</v>
      </c>
      <c r="E21" s="70"/>
      <c r="F21" s="73">
        <f t="shared" si="0"/>
        <v>0</v>
      </c>
    </row>
    <row r="22" spans="1:6" x14ac:dyDescent="0.35">
      <c r="A22" s="18" t="s">
        <v>169</v>
      </c>
      <c r="B22" s="17" t="s">
        <v>17</v>
      </c>
      <c r="C22" s="7" t="s">
        <v>9</v>
      </c>
      <c r="D22" s="7">
        <v>95</v>
      </c>
      <c r="E22" s="70"/>
      <c r="F22" s="73">
        <f t="shared" si="0"/>
        <v>0</v>
      </c>
    </row>
    <row r="23" spans="1:6" ht="18.5" x14ac:dyDescent="0.35">
      <c r="A23" s="18" t="s">
        <v>170</v>
      </c>
      <c r="B23" s="17" t="s">
        <v>18</v>
      </c>
      <c r="C23" s="7" t="s">
        <v>30</v>
      </c>
      <c r="D23" s="7">
        <v>13</v>
      </c>
      <c r="E23" s="70"/>
      <c r="F23" s="73">
        <f t="shared" si="0"/>
        <v>0</v>
      </c>
    </row>
    <row r="24" spans="1:6" ht="33.75" customHeight="1" x14ac:dyDescent="0.35">
      <c r="A24" s="18" t="s">
        <v>171</v>
      </c>
      <c r="B24" s="17" t="s">
        <v>20</v>
      </c>
      <c r="C24" s="7" t="s">
        <v>11</v>
      </c>
      <c r="D24" s="7">
        <v>62.94</v>
      </c>
      <c r="E24" s="70"/>
      <c r="F24" s="73">
        <f t="shared" si="0"/>
        <v>0</v>
      </c>
    </row>
    <row r="25" spans="1:6" ht="28" x14ac:dyDescent="0.35">
      <c r="A25" s="18" t="s">
        <v>172</v>
      </c>
      <c r="B25" s="17" t="s">
        <v>21</v>
      </c>
      <c r="C25" s="7" t="s">
        <v>19</v>
      </c>
      <c r="D25" s="7">
        <v>10100</v>
      </c>
      <c r="E25" s="70"/>
      <c r="F25" s="73">
        <f t="shared" si="0"/>
        <v>0</v>
      </c>
    </row>
    <row r="26" spans="1:6" ht="18.5" x14ac:dyDescent="0.35">
      <c r="A26" s="18" t="s">
        <v>173</v>
      </c>
      <c r="B26" s="17" t="s">
        <v>22</v>
      </c>
      <c r="C26" s="7" t="s">
        <v>19</v>
      </c>
      <c r="D26" s="7">
        <v>10100</v>
      </c>
      <c r="E26" s="70"/>
      <c r="F26" s="73">
        <f t="shared" si="0"/>
        <v>0</v>
      </c>
    </row>
    <row r="27" spans="1:6" x14ac:dyDescent="0.35">
      <c r="A27" s="18" t="s">
        <v>174</v>
      </c>
      <c r="B27" s="17" t="s">
        <v>23</v>
      </c>
      <c r="C27" s="7" t="s">
        <v>9</v>
      </c>
      <c r="D27" s="7">
        <v>52</v>
      </c>
      <c r="E27" s="70"/>
      <c r="F27" s="73">
        <f t="shared" si="0"/>
        <v>0</v>
      </c>
    </row>
    <row r="28" spans="1:6" x14ac:dyDescent="0.35">
      <c r="A28" s="18" t="s">
        <v>175</v>
      </c>
      <c r="B28" s="17" t="s">
        <v>25</v>
      </c>
      <c r="C28" s="7" t="s">
        <v>13</v>
      </c>
      <c r="D28" s="7">
        <v>29</v>
      </c>
      <c r="E28" s="70"/>
      <c r="F28" s="73">
        <f t="shared" si="0"/>
        <v>0</v>
      </c>
    </row>
    <row r="29" spans="1:6" ht="28" x14ac:dyDescent="0.35">
      <c r="A29" s="18" t="s">
        <v>176</v>
      </c>
      <c r="B29" s="17" t="s">
        <v>24</v>
      </c>
      <c r="C29" s="7" t="s">
        <v>13</v>
      </c>
      <c r="D29" s="7">
        <v>29</v>
      </c>
      <c r="E29" s="70"/>
      <c r="F29" s="73">
        <f t="shared" si="0"/>
        <v>0</v>
      </c>
    </row>
    <row r="30" spans="1:6" x14ac:dyDescent="0.35">
      <c r="A30" s="18" t="s">
        <v>177</v>
      </c>
      <c r="B30" s="17" t="s">
        <v>26</v>
      </c>
      <c r="C30" s="7" t="s">
        <v>13</v>
      </c>
      <c r="D30" s="7">
        <v>7</v>
      </c>
      <c r="E30" s="70"/>
      <c r="F30" s="73">
        <f t="shared" si="0"/>
        <v>0</v>
      </c>
    </row>
    <row r="31" spans="1:6" x14ac:dyDescent="0.35">
      <c r="A31" s="18" t="s">
        <v>178</v>
      </c>
      <c r="B31" s="17" t="s">
        <v>27</v>
      </c>
      <c r="C31" s="7" t="s">
        <v>13</v>
      </c>
      <c r="D31" s="7">
        <v>22</v>
      </c>
      <c r="E31" s="70"/>
      <c r="F31" s="73">
        <f t="shared" si="0"/>
        <v>0</v>
      </c>
    </row>
    <row r="32" spans="1:6" x14ac:dyDescent="0.35">
      <c r="A32" s="18" t="s">
        <v>179</v>
      </c>
      <c r="B32" s="17" t="s">
        <v>115</v>
      </c>
      <c r="C32" s="7" t="s">
        <v>13</v>
      </c>
      <c r="D32" s="7">
        <v>1</v>
      </c>
      <c r="E32" s="70"/>
      <c r="F32" s="73">
        <f t="shared" si="0"/>
        <v>0</v>
      </c>
    </row>
    <row r="33" spans="1:6" x14ac:dyDescent="0.35">
      <c r="A33" s="56" t="s">
        <v>180</v>
      </c>
      <c r="B33" s="57" t="s">
        <v>28</v>
      </c>
      <c r="C33" s="56"/>
      <c r="D33" s="56"/>
      <c r="E33" s="78"/>
      <c r="F33" s="74"/>
    </row>
    <row r="34" spans="1:6" ht="36" customHeight="1" x14ac:dyDescent="0.35">
      <c r="A34" s="16" t="s">
        <v>181</v>
      </c>
      <c r="B34" s="17" t="s">
        <v>29</v>
      </c>
      <c r="C34" s="7" t="s">
        <v>30</v>
      </c>
      <c r="D34" s="7">
        <v>3067</v>
      </c>
      <c r="E34" s="70"/>
      <c r="F34" s="73">
        <f t="shared" ref="F34:F54" si="1">D34*E34</f>
        <v>0</v>
      </c>
    </row>
    <row r="35" spans="1:6" ht="18.5" x14ac:dyDescent="0.35">
      <c r="A35" s="16" t="s">
        <v>182</v>
      </c>
      <c r="B35" s="17" t="s">
        <v>31</v>
      </c>
      <c r="C35" s="7" t="s">
        <v>30</v>
      </c>
      <c r="D35" s="7">
        <v>913</v>
      </c>
      <c r="E35" s="70"/>
      <c r="F35" s="73">
        <f t="shared" si="1"/>
        <v>0</v>
      </c>
    </row>
    <row r="36" spans="1:6" ht="28" x14ac:dyDescent="0.35">
      <c r="A36" s="16" t="s">
        <v>183</v>
      </c>
      <c r="B36" s="17" t="s">
        <v>32</v>
      </c>
      <c r="C36" s="7" t="s">
        <v>30</v>
      </c>
      <c r="D36" s="7">
        <v>119</v>
      </c>
      <c r="E36" s="70"/>
      <c r="F36" s="73">
        <f t="shared" si="1"/>
        <v>0</v>
      </c>
    </row>
    <row r="37" spans="1:6" ht="28" x14ac:dyDescent="0.35">
      <c r="A37" s="16" t="s">
        <v>184</v>
      </c>
      <c r="B37" s="17" t="s">
        <v>33</v>
      </c>
      <c r="C37" s="7" t="s">
        <v>30</v>
      </c>
      <c r="D37" s="7">
        <v>2154</v>
      </c>
      <c r="E37" s="70"/>
      <c r="F37" s="73">
        <f t="shared" si="1"/>
        <v>0</v>
      </c>
    </row>
    <row r="38" spans="1:6" ht="34.5" customHeight="1" x14ac:dyDescent="0.35">
      <c r="A38" s="16" t="s">
        <v>185</v>
      </c>
      <c r="B38" s="17" t="s">
        <v>34</v>
      </c>
      <c r="C38" s="7" t="s">
        <v>30</v>
      </c>
      <c r="D38" s="7">
        <v>10174</v>
      </c>
      <c r="E38" s="70"/>
      <c r="F38" s="73">
        <f t="shared" si="1"/>
        <v>0</v>
      </c>
    </row>
    <row r="39" spans="1:6" ht="42" x14ac:dyDescent="0.35">
      <c r="A39" s="16" t="s">
        <v>186</v>
      </c>
      <c r="B39" s="17" t="s">
        <v>35</v>
      </c>
      <c r="C39" s="7" t="s">
        <v>30</v>
      </c>
      <c r="D39" s="7">
        <v>999</v>
      </c>
      <c r="E39" s="70"/>
      <c r="F39" s="73">
        <f t="shared" si="1"/>
        <v>0</v>
      </c>
    </row>
    <row r="40" spans="1:6" ht="42" x14ac:dyDescent="0.35">
      <c r="A40" s="16" t="s">
        <v>187</v>
      </c>
      <c r="B40" s="17" t="s">
        <v>36</v>
      </c>
      <c r="C40" s="7" t="s">
        <v>30</v>
      </c>
      <c r="D40" s="7">
        <v>2868</v>
      </c>
      <c r="E40" s="70"/>
      <c r="F40" s="73">
        <f t="shared" si="1"/>
        <v>0</v>
      </c>
    </row>
    <row r="41" spans="1:6" ht="49.5" customHeight="1" x14ac:dyDescent="0.35">
      <c r="A41" s="16" t="s">
        <v>188</v>
      </c>
      <c r="B41" s="17" t="s">
        <v>37</v>
      </c>
      <c r="C41" s="7" t="s">
        <v>30</v>
      </c>
      <c r="D41" s="7">
        <v>409</v>
      </c>
      <c r="E41" s="70"/>
      <c r="F41" s="73">
        <f t="shared" si="1"/>
        <v>0</v>
      </c>
    </row>
    <row r="42" spans="1:6" ht="18.5" x14ac:dyDescent="0.35">
      <c r="A42" s="16" t="s">
        <v>189</v>
      </c>
      <c r="B42" s="17" t="s">
        <v>38</v>
      </c>
      <c r="C42" s="7" t="s">
        <v>30</v>
      </c>
      <c r="D42" s="7">
        <v>590</v>
      </c>
      <c r="E42" s="70"/>
      <c r="F42" s="73">
        <f t="shared" si="1"/>
        <v>0</v>
      </c>
    </row>
    <row r="43" spans="1:6" ht="18.5" x14ac:dyDescent="0.35">
      <c r="A43" s="16" t="s">
        <v>190</v>
      </c>
      <c r="B43" s="17" t="s">
        <v>39</v>
      </c>
      <c r="C43" s="7" t="s">
        <v>19</v>
      </c>
      <c r="D43" s="7">
        <v>23267</v>
      </c>
      <c r="E43" s="70"/>
      <c r="F43" s="73">
        <f t="shared" si="1"/>
        <v>0</v>
      </c>
    </row>
    <row r="44" spans="1:6" ht="18.5" x14ac:dyDescent="0.35">
      <c r="A44" s="16" t="s">
        <v>191</v>
      </c>
      <c r="B44" s="17" t="s">
        <v>40</v>
      </c>
      <c r="C44" s="7" t="s">
        <v>30</v>
      </c>
      <c r="D44" s="7">
        <v>11420</v>
      </c>
      <c r="E44" s="70"/>
      <c r="F44" s="73">
        <f t="shared" si="1"/>
        <v>0</v>
      </c>
    </row>
    <row r="45" spans="1:6" ht="18.5" x14ac:dyDescent="0.35">
      <c r="A45" s="16" t="s">
        <v>192</v>
      </c>
      <c r="B45" s="17" t="s">
        <v>41</v>
      </c>
      <c r="C45" s="7" t="s">
        <v>19</v>
      </c>
      <c r="D45" s="7">
        <v>7940</v>
      </c>
      <c r="E45" s="70"/>
      <c r="F45" s="73">
        <f t="shared" si="1"/>
        <v>0</v>
      </c>
    </row>
    <row r="46" spans="1:6" ht="42" x14ac:dyDescent="0.35">
      <c r="A46" s="16" t="s">
        <v>193</v>
      </c>
      <c r="B46" s="17" t="s">
        <v>42</v>
      </c>
      <c r="C46" s="7" t="s">
        <v>30</v>
      </c>
      <c r="D46" s="7">
        <v>794</v>
      </c>
      <c r="E46" s="70"/>
      <c r="F46" s="73">
        <f t="shared" si="1"/>
        <v>0</v>
      </c>
    </row>
    <row r="47" spans="1:6" ht="42" x14ac:dyDescent="0.35">
      <c r="A47" s="16" t="s">
        <v>194</v>
      </c>
      <c r="B47" s="17" t="s">
        <v>43</v>
      </c>
      <c r="C47" s="7" t="s">
        <v>30</v>
      </c>
      <c r="D47" s="7">
        <v>186</v>
      </c>
      <c r="E47" s="70"/>
      <c r="F47" s="73">
        <f t="shared" si="1"/>
        <v>0</v>
      </c>
    </row>
    <row r="48" spans="1:6" ht="28" x14ac:dyDescent="0.35">
      <c r="A48" s="16" t="s">
        <v>195</v>
      </c>
      <c r="B48" s="17" t="s">
        <v>44</v>
      </c>
      <c r="C48" s="7" t="s">
        <v>19</v>
      </c>
      <c r="D48" s="7">
        <v>164</v>
      </c>
      <c r="E48" s="70"/>
      <c r="F48" s="73">
        <f t="shared" si="1"/>
        <v>0</v>
      </c>
    </row>
    <row r="49" spans="1:6" ht="38.25" customHeight="1" x14ac:dyDescent="0.35">
      <c r="A49" s="16" t="s">
        <v>196</v>
      </c>
      <c r="B49" s="17" t="s">
        <v>45</v>
      </c>
      <c r="C49" s="7" t="s">
        <v>19</v>
      </c>
      <c r="D49" s="7">
        <v>74</v>
      </c>
      <c r="E49" s="70"/>
      <c r="F49" s="73">
        <f t="shared" si="1"/>
        <v>0</v>
      </c>
    </row>
    <row r="50" spans="1:6" ht="28" x14ac:dyDescent="0.35">
      <c r="A50" s="16" t="s">
        <v>197</v>
      </c>
      <c r="B50" s="17" t="s">
        <v>46</v>
      </c>
      <c r="C50" s="7" t="s">
        <v>19</v>
      </c>
      <c r="D50" s="7">
        <v>7940</v>
      </c>
      <c r="E50" s="70"/>
      <c r="F50" s="73">
        <f t="shared" si="1"/>
        <v>0</v>
      </c>
    </row>
    <row r="51" spans="1:6" ht="18.5" x14ac:dyDescent="0.35">
      <c r="A51" s="16" t="s">
        <v>198</v>
      </c>
      <c r="B51" s="17" t="s">
        <v>47</v>
      </c>
      <c r="C51" s="7" t="s">
        <v>19</v>
      </c>
      <c r="D51" s="7">
        <v>25593</v>
      </c>
      <c r="E51" s="70"/>
      <c r="F51" s="73">
        <f t="shared" si="1"/>
        <v>0</v>
      </c>
    </row>
    <row r="52" spans="1:6" ht="18.5" x14ac:dyDescent="0.35">
      <c r="A52" s="16" t="s">
        <v>199</v>
      </c>
      <c r="B52" s="17" t="s">
        <v>48</v>
      </c>
      <c r="C52" s="7" t="s">
        <v>19</v>
      </c>
      <c r="D52" s="7">
        <v>25593</v>
      </c>
      <c r="E52" s="70"/>
      <c r="F52" s="73">
        <f t="shared" si="1"/>
        <v>0</v>
      </c>
    </row>
    <row r="53" spans="1:6" ht="18.5" x14ac:dyDescent="0.35">
      <c r="A53" s="16" t="s">
        <v>200</v>
      </c>
      <c r="B53" s="17" t="s">
        <v>116</v>
      </c>
      <c r="C53" s="7" t="s">
        <v>19</v>
      </c>
      <c r="D53" s="7">
        <v>2626</v>
      </c>
      <c r="E53" s="70"/>
      <c r="F53" s="73">
        <f t="shared" si="1"/>
        <v>0</v>
      </c>
    </row>
    <row r="54" spans="1:6" x14ac:dyDescent="0.35">
      <c r="A54" s="16" t="s">
        <v>201</v>
      </c>
      <c r="B54" s="17" t="s">
        <v>117</v>
      </c>
      <c r="C54" s="7" t="s">
        <v>13</v>
      </c>
      <c r="D54" s="7">
        <v>10504</v>
      </c>
      <c r="E54" s="70"/>
      <c r="F54" s="73">
        <f t="shared" si="1"/>
        <v>0</v>
      </c>
    </row>
    <row r="55" spans="1:6" x14ac:dyDescent="0.35">
      <c r="A55" s="61" t="s">
        <v>202</v>
      </c>
      <c r="B55" s="57" t="s">
        <v>118</v>
      </c>
      <c r="C55" s="58"/>
      <c r="D55" s="58"/>
      <c r="E55" s="71"/>
      <c r="F55" s="74"/>
    </row>
    <row r="56" spans="1:6" ht="36" customHeight="1" x14ac:dyDescent="0.35">
      <c r="A56" s="16" t="s">
        <v>203</v>
      </c>
      <c r="B56" s="17" t="s">
        <v>29</v>
      </c>
      <c r="C56" s="7" t="s">
        <v>30</v>
      </c>
      <c r="D56" s="7">
        <v>1304</v>
      </c>
      <c r="E56" s="70"/>
      <c r="F56" s="73">
        <f t="shared" ref="F56:F70" si="2">D56*E56</f>
        <v>0</v>
      </c>
    </row>
    <row r="57" spans="1:6" ht="18.5" x14ac:dyDescent="0.35">
      <c r="A57" s="16" t="s">
        <v>204</v>
      </c>
      <c r="B57" s="17" t="s">
        <v>31</v>
      </c>
      <c r="C57" s="7" t="s">
        <v>30</v>
      </c>
      <c r="D57" s="7">
        <v>460</v>
      </c>
      <c r="E57" s="70"/>
      <c r="F57" s="73">
        <f t="shared" si="2"/>
        <v>0</v>
      </c>
    </row>
    <row r="58" spans="1:6" ht="28" x14ac:dyDescent="0.35">
      <c r="A58" s="16" t="s">
        <v>205</v>
      </c>
      <c r="B58" s="17" t="s">
        <v>32</v>
      </c>
      <c r="C58" s="7" t="s">
        <v>30</v>
      </c>
      <c r="D58" s="7">
        <v>60</v>
      </c>
      <c r="E58" s="70"/>
      <c r="F58" s="73">
        <f t="shared" si="2"/>
        <v>0</v>
      </c>
    </row>
    <row r="59" spans="1:6" ht="28" x14ac:dyDescent="0.35">
      <c r="A59" s="16" t="s">
        <v>206</v>
      </c>
      <c r="B59" s="17" t="s">
        <v>33</v>
      </c>
      <c r="C59" s="7" t="s">
        <v>30</v>
      </c>
      <c r="D59" s="7">
        <v>845</v>
      </c>
      <c r="E59" s="70"/>
      <c r="F59" s="73">
        <f t="shared" si="2"/>
        <v>0</v>
      </c>
    </row>
    <row r="60" spans="1:6" ht="33.75" customHeight="1" x14ac:dyDescent="0.35">
      <c r="A60" s="16" t="s">
        <v>207</v>
      </c>
      <c r="B60" s="17" t="s">
        <v>34</v>
      </c>
      <c r="C60" s="7" t="s">
        <v>30</v>
      </c>
      <c r="D60" s="7">
        <v>1089</v>
      </c>
      <c r="E60" s="70"/>
      <c r="F60" s="73">
        <f t="shared" si="2"/>
        <v>0</v>
      </c>
    </row>
    <row r="61" spans="1:6" ht="42" x14ac:dyDescent="0.35">
      <c r="A61" s="16" t="s">
        <v>208</v>
      </c>
      <c r="B61" s="17" t="s">
        <v>35</v>
      </c>
      <c r="C61" s="7" t="s">
        <v>30</v>
      </c>
      <c r="D61" s="7">
        <v>139</v>
      </c>
      <c r="E61" s="70"/>
      <c r="F61" s="73">
        <f t="shared" si="2"/>
        <v>0</v>
      </c>
    </row>
    <row r="62" spans="1:6" ht="42" x14ac:dyDescent="0.35">
      <c r="A62" s="16" t="s">
        <v>209</v>
      </c>
      <c r="B62" s="17" t="s">
        <v>36</v>
      </c>
      <c r="C62" s="7" t="s">
        <v>30</v>
      </c>
      <c r="D62" s="7">
        <v>239</v>
      </c>
      <c r="E62" s="70"/>
      <c r="F62" s="73">
        <f t="shared" si="2"/>
        <v>0</v>
      </c>
    </row>
    <row r="63" spans="1:6" ht="51.75" customHeight="1" x14ac:dyDescent="0.35">
      <c r="A63" s="16" t="s">
        <v>210</v>
      </c>
      <c r="B63" s="17" t="s">
        <v>37</v>
      </c>
      <c r="C63" s="7" t="s">
        <v>30</v>
      </c>
      <c r="D63" s="7">
        <v>139</v>
      </c>
      <c r="E63" s="70"/>
      <c r="F63" s="73">
        <f t="shared" si="2"/>
        <v>0</v>
      </c>
    </row>
    <row r="64" spans="1:6" ht="18.5" x14ac:dyDescent="0.35">
      <c r="A64" s="16" t="s">
        <v>211</v>
      </c>
      <c r="B64" s="17" t="s">
        <v>39</v>
      </c>
      <c r="C64" s="7" t="s">
        <v>19</v>
      </c>
      <c r="D64" s="7">
        <v>2822</v>
      </c>
      <c r="E64" s="70"/>
      <c r="F64" s="73">
        <f t="shared" si="2"/>
        <v>0</v>
      </c>
    </row>
    <row r="65" spans="1:6" ht="18.5" x14ac:dyDescent="0.35">
      <c r="A65" s="16" t="s">
        <v>212</v>
      </c>
      <c r="B65" s="17" t="s">
        <v>40</v>
      </c>
      <c r="C65" s="7" t="s">
        <v>30</v>
      </c>
      <c r="D65" s="7">
        <v>1365</v>
      </c>
      <c r="E65" s="70"/>
      <c r="F65" s="73">
        <f t="shared" si="2"/>
        <v>0</v>
      </c>
    </row>
    <row r="66" spans="1:6" ht="18.5" x14ac:dyDescent="0.35">
      <c r="A66" s="16" t="s">
        <v>213</v>
      </c>
      <c r="B66" s="17" t="s">
        <v>41</v>
      </c>
      <c r="C66" s="7" t="s">
        <v>19</v>
      </c>
      <c r="D66" s="7">
        <v>3993</v>
      </c>
      <c r="E66" s="70"/>
      <c r="F66" s="73">
        <f t="shared" si="2"/>
        <v>0</v>
      </c>
    </row>
    <row r="67" spans="1:6" ht="42" x14ac:dyDescent="0.35">
      <c r="A67" s="16" t="s">
        <v>214</v>
      </c>
      <c r="B67" s="17" t="s">
        <v>42</v>
      </c>
      <c r="C67" s="7" t="s">
        <v>30</v>
      </c>
      <c r="D67" s="7">
        <v>399</v>
      </c>
      <c r="E67" s="70"/>
      <c r="F67" s="73">
        <f t="shared" si="2"/>
        <v>0</v>
      </c>
    </row>
    <row r="68" spans="1:6" ht="28" x14ac:dyDescent="0.35">
      <c r="A68" s="16" t="s">
        <v>215</v>
      </c>
      <c r="B68" s="17" t="s">
        <v>46</v>
      </c>
      <c r="C68" s="7" t="s">
        <v>19</v>
      </c>
      <c r="D68" s="7">
        <v>3993</v>
      </c>
      <c r="E68" s="70"/>
      <c r="F68" s="73">
        <f t="shared" si="2"/>
        <v>0</v>
      </c>
    </row>
    <row r="69" spans="1:6" ht="18.5" x14ac:dyDescent="0.35">
      <c r="A69" s="16" t="s">
        <v>216</v>
      </c>
      <c r="B69" s="17" t="s">
        <v>47</v>
      </c>
      <c r="C69" s="7" t="s">
        <v>19</v>
      </c>
      <c r="D69" s="7">
        <v>3104</v>
      </c>
      <c r="E69" s="70"/>
      <c r="F69" s="73">
        <f t="shared" si="2"/>
        <v>0</v>
      </c>
    </row>
    <row r="70" spans="1:6" ht="18.5" x14ac:dyDescent="0.35">
      <c r="A70" s="16" t="s">
        <v>217</v>
      </c>
      <c r="B70" s="17" t="s">
        <v>48</v>
      </c>
      <c r="C70" s="7" t="s">
        <v>19</v>
      </c>
      <c r="D70" s="7">
        <v>3104</v>
      </c>
      <c r="E70" s="70"/>
      <c r="F70" s="73">
        <f t="shared" si="2"/>
        <v>0</v>
      </c>
    </row>
    <row r="71" spans="1:6" x14ac:dyDescent="0.35">
      <c r="A71" s="61" t="s">
        <v>218</v>
      </c>
      <c r="B71" s="57" t="s">
        <v>119</v>
      </c>
      <c r="C71" s="58"/>
      <c r="D71" s="58"/>
      <c r="E71" s="71"/>
      <c r="F71" s="74"/>
    </row>
    <row r="72" spans="1:6" ht="35.25" customHeight="1" x14ac:dyDescent="0.35">
      <c r="A72" s="16" t="s">
        <v>219</v>
      </c>
      <c r="B72" s="17" t="s">
        <v>29</v>
      </c>
      <c r="C72" s="7" t="s">
        <v>30</v>
      </c>
      <c r="D72" s="7">
        <v>1456</v>
      </c>
      <c r="E72" s="70"/>
      <c r="F72" s="73">
        <f t="shared" ref="F72:F86" si="3">D72*E72</f>
        <v>0</v>
      </c>
    </row>
    <row r="73" spans="1:6" ht="18.5" x14ac:dyDescent="0.35">
      <c r="A73" s="16" t="s">
        <v>220</v>
      </c>
      <c r="B73" s="17" t="s">
        <v>31</v>
      </c>
      <c r="C73" s="7" t="s">
        <v>30</v>
      </c>
      <c r="D73" s="7">
        <v>559</v>
      </c>
      <c r="E73" s="70"/>
      <c r="F73" s="73">
        <f t="shared" si="3"/>
        <v>0</v>
      </c>
    </row>
    <row r="74" spans="1:6" ht="28" x14ac:dyDescent="0.35">
      <c r="A74" s="16" t="s">
        <v>221</v>
      </c>
      <c r="B74" s="17" t="s">
        <v>32</v>
      </c>
      <c r="C74" s="7" t="s">
        <v>30</v>
      </c>
      <c r="D74" s="7">
        <v>73</v>
      </c>
      <c r="E74" s="70"/>
      <c r="F74" s="73">
        <f t="shared" si="3"/>
        <v>0</v>
      </c>
    </row>
    <row r="75" spans="1:6" ht="28" x14ac:dyDescent="0.35">
      <c r="A75" s="16" t="s">
        <v>222</v>
      </c>
      <c r="B75" s="17" t="s">
        <v>33</v>
      </c>
      <c r="C75" s="7" t="s">
        <v>30</v>
      </c>
      <c r="D75" s="7">
        <v>897</v>
      </c>
      <c r="E75" s="70"/>
      <c r="F75" s="73">
        <f t="shared" si="3"/>
        <v>0</v>
      </c>
    </row>
    <row r="76" spans="1:6" ht="32.25" customHeight="1" x14ac:dyDescent="0.35">
      <c r="A76" s="16" t="s">
        <v>223</v>
      </c>
      <c r="B76" s="17" t="s">
        <v>34</v>
      </c>
      <c r="C76" s="7" t="s">
        <v>30</v>
      </c>
      <c r="D76" s="7">
        <v>1139</v>
      </c>
      <c r="E76" s="70"/>
      <c r="F76" s="73">
        <f t="shared" si="3"/>
        <v>0</v>
      </c>
    </row>
    <row r="77" spans="1:6" ht="42" x14ac:dyDescent="0.35">
      <c r="A77" s="16" t="s">
        <v>224</v>
      </c>
      <c r="B77" s="17" t="s">
        <v>35</v>
      </c>
      <c r="C77" s="7" t="s">
        <v>30</v>
      </c>
      <c r="D77" s="7">
        <v>149</v>
      </c>
      <c r="E77" s="70"/>
      <c r="F77" s="73">
        <f t="shared" si="3"/>
        <v>0</v>
      </c>
    </row>
    <row r="78" spans="1:6" ht="42" x14ac:dyDescent="0.35">
      <c r="A78" s="16" t="s">
        <v>225</v>
      </c>
      <c r="B78" s="17" t="s">
        <v>36</v>
      </c>
      <c r="C78" s="7" t="s">
        <v>30</v>
      </c>
      <c r="D78" s="7">
        <v>241</v>
      </c>
      <c r="E78" s="70"/>
      <c r="F78" s="73">
        <f t="shared" si="3"/>
        <v>0</v>
      </c>
    </row>
    <row r="79" spans="1:6" ht="49.5" customHeight="1" x14ac:dyDescent="0.35">
      <c r="A79" s="16" t="s">
        <v>226</v>
      </c>
      <c r="B79" s="17" t="s">
        <v>37</v>
      </c>
      <c r="C79" s="7" t="s">
        <v>30</v>
      </c>
      <c r="D79" s="7">
        <v>149</v>
      </c>
      <c r="E79" s="70"/>
      <c r="F79" s="73">
        <f t="shared" si="3"/>
        <v>0</v>
      </c>
    </row>
    <row r="80" spans="1:6" ht="18.5" x14ac:dyDescent="0.35">
      <c r="A80" s="16" t="s">
        <v>227</v>
      </c>
      <c r="B80" s="17" t="s">
        <v>39</v>
      </c>
      <c r="C80" s="7" t="s">
        <v>19</v>
      </c>
      <c r="D80" s="7">
        <v>2724</v>
      </c>
      <c r="E80" s="70"/>
      <c r="F80" s="73">
        <f t="shared" si="3"/>
        <v>0</v>
      </c>
    </row>
    <row r="81" spans="1:6" ht="18.5" x14ac:dyDescent="0.35">
      <c r="A81" s="16" t="s">
        <v>228</v>
      </c>
      <c r="B81" s="17" t="s">
        <v>40</v>
      </c>
      <c r="C81" s="7" t="s">
        <v>30</v>
      </c>
      <c r="D81" s="7">
        <v>1343</v>
      </c>
      <c r="E81" s="70"/>
      <c r="F81" s="73">
        <f t="shared" si="3"/>
        <v>0</v>
      </c>
    </row>
    <row r="82" spans="1:6" ht="18.5" x14ac:dyDescent="0.35">
      <c r="A82" s="16" t="s">
        <v>229</v>
      </c>
      <c r="B82" s="17" t="s">
        <v>41</v>
      </c>
      <c r="C82" s="7" t="s">
        <v>19</v>
      </c>
      <c r="D82" s="7">
        <v>4858</v>
      </c>
      <c r="E82" s="70"/>
      <c r="F82" s="73">
        <f t="shared" si="3"/>
        <v>0</v>
      </c>
    </row>
    <row r="83" spans="1:6" ht="42" x14ac:dyDescent="0.35">
      <c r="A83" s="16" t="s">
        <v>230</v>
      </c>
      <c r="B83" s="17" t="s">
        <v>42</v>
      </c>
      <c r="C83" s="7" t="s">
        <v>30</v>
      </c>
      <c r="D83" s="7">
        <v>486</v>
      </c>
      <c r="E83" s="70"/>
      <c r="F83" s="73">
        <f t="shared" si="3"/>
        <v>0</v>
      </c>
    </row>
    <row r="84" spans="1:6" ht="28" x14ac:dyDescent="0.35">
      <c r="A84" s="16" t="s">
        <v>231</v>
      </c>
      <c r="B84" s="17" t="s">
        <v>46</v>
      </c>
      <c r="C84" s="7" t="s">
        <v>19</v>
      </c>
      <c r="D84" s="7">
        <v>4858</v>
      </c>
      <c r="E84" s="70"/>
      <c r="F84" s="73">
        <f t="shared" si="3"/>
        <v>0</v>
      </c>
    </row>
    <row r="85" spans="1:6" ht="18.5" x14ac:dyDescent="0.35">
      <c r="A85" s="16" t="s">
        <v>232</v>
      </c>
      <c r="B85" s="17" t="s">
        <v>47</v>
      </c>
      <c r="C85" s="7" t="s">
        <v>19</v>
      </c>
      <c r="D85" s="7">
        <v>2996</v>
      </c>
      <c r="E85" s="70"/>
      <c r="F85" s="73">
        <f t="shared" si="3"/>
        <v>0</v>
      </c>
    </row>
    <row r="86" spans="1:6" ht="18.5" x14ac:dyDescent="0.35">
      <c r="A86" s="16" t="s">
        <v>233</v>
      </c>
      <c r="B86" s="17" t="s">
        <v>48</v>
      </c>
      <c r="C86" s="7" t="s">
        <v>19</v>
      </c>
      <c r="D86" s="7">
        <v>2996</v>
      </c>
      <c r="E86" s="70"/>
      <c r="F86" s="73">
        <f t="shared" si="3"/>
        <v>0</v>
      </c>
    </row>
    <row r="87" spans="1:6" x14ac:dyDescent="0.35">
      <c r="A87" s="61" t="s">
        <v>234</v>
      </c>
      <c r="B87" s="57" t="s">
        <v>120</v>
      </c>
      <c r="C87" s="58"/>
      <c r="D87" s="58"/>
      <c r="E87" s="71"/>
      <c r="F87" s="74"/>
    </row>
    <row r="88" spans="1:6" ht="33.75" customHeight="1" x14ac:dyDescent="0.35">
      <c r="A88" s="16" t="s">
        <v>235</v>
      </c>
      <c r="B88" s="17" t="s">
        <v>29</v>
      </c>
      <c r="C88" s="7" t="s">
        <v>30</v>
      </c>
      <c r="D88" s="7">
        <v>1120</v>
      </c>
      <c r="E88" s="70"/>
      <c r="F88" s="73">
        <f t="shared" ref="F88:F102" si="4">D88*E88</f>
        <v>0</v>
      </c>
    </row>
    <row r="89" spans="1:6" ht="18.5" x14ac:dyDescent="0.35">
      <c r="A89" s="16" t="s">
        <v>236</v>
      </c>
      <c r="B89" s="17" t="s">
        <v>31</v>
      </c>
      <c r="C89" s="7" t="s">
        <v>30</v>
      </c>
      <c r="D89" s="7">
        <v>399</v>
      </c>
      <c r="E89" s="70"/>
      <c r="F89" s="73">
        <f t="shared" si="4"/>
        <v>0</v>
      </c>
    </row>
    <row r="90" spans="1:6" ht="28" x14ac:dyDescent="0.35">
      <c r="A90" s="16" t="s">
        <v>237</v>
      </c>
      <c r="B90" s="17" t="s">
        <v>32</v>
      </c>
      <c r="C90" s="7" t="s">
        <v>30</v>
      </c>
      <c r="D90" s="7">
        <v>52</v>
      </c>
      <c r="E90" s="70"/>
      <c r="F90" s="73">
        <f t="shared" si="4"/>
        <v>0</v>
      </c>
    </row>
    <row r="91" spans="1:6" ht="28" x14ac:dyDescent="0.35">
      <c r="A91" s="16" t="s">
        <v>238</v>
      </c>
      <c r="B91" s="17" t="s">
        <v>33</v>
      </c>
      <c r="C91" s="7" t="s">
        <v>30</v>
      </c>
      <c r="D91" s="7">
        <v>720</v>
      </c>
      <c r="E91" s="70"/>
      <c r="F91" s="73">
        <f t="shared" si="4"/>
        <v>0</v>
      </c>
    </row>
    <row r="92" spans="1:6" ht="36" customHeight="1" x14ac:dyDescent="0.35">
      <c r="A92" s="16" t="s">
        <v>239</v>
      </c>
      <c r="B92" s="17" t="s">
        <v>34</v>
      </c>
      <c r="C92" s="7" t="s">
        <v>30</v>
      </c>
      <c r="D92" s="7">
        <v>595</v>
      </c>
      <c r="E92" s="70"/>
      <c r="F92" s="73">
        <f t="shared" si="4"/>
        <v>0</v>
      </c>
    </row>
    <row r="93" spans="1:6" ht="42" x14ac:dyDescent="0.35">
      <c r="A93" s="16" t="s">
        <v>240</v>
      </c>
      <c r="B93" s="17" t="s">
        <v>35</v>
      </c>
      <c r="C93" s="7" t="s">
        <v>30</v>
      </c>
      <c r="D93" s="7">
        <v>338</v>
      </c>
      <c r="E93" s="70"/>
      <c r="F93" s="73">
        <f t="shared" si="4"/>
        <v>0</v>
      </c>
    </row>
    <row r="94" spans="1:6" ht="42" x14ac:dyDescent="0.35">
      <c r="A94" s="16" t="s">
        <v>241</v>
      </c>
      <c r="B94" s="17" t="s">
        <v>36</v>
      </c>
      <c r="C94" s="7" t="s">
        <v>30</v>
      </c>
      <c r="D94" s="7">
        <v>203</v>
      </c>
      <c r="E94" s="70"/>
      <c r="F94" s="73">
        <f t="shared" si="4"/>
        <v>0</v>
      </c>
    </row>
    <row r="95" spans="1:6" ht="48.75" customHeight="1" x14ac:dyDescent="0.35">
      <c r="A95" s="16" t="s">
        <v>242</v>
      </c>
      <c r="B95" s="17" t="s">
        <v>37</v>
      </c>
      <c r="C95" s="7" t="s">
        <v>30</v>
      </c>
      <c r="D95" s="7">
        <v>338</v>
      </c>
      <c r="E95" s="70"/>
      <c r="F95" s="73">
        <f t="shared" si="4"/>
        <v>0</v>
      </c>
    </row>
    <row r="96" spans="1:6" ht="18.5" x14ac:dyDescent="0.35">
      <c r="A96" s="16" t="s">
        <v>243</v>
      </c>
      <c r="B96" s="17" t="s">
        <v>39</v>
      </c>
      <c r="C96" s="7" t="s">
        <v>19</v>
      </c>
      <c r="D96" s="7">
        <v>2217</v>
      </c>
      <c r="E96" s="70"/>
      <c r="F96" s="73">
        <f t="shared" si="4"/>
        <v>0</v>
      </c>
    </row>
    <row r="97" spans="1:6" ht="18.5" x14ac:dyDescent="0.35">
      <c r="A97" s="16" t="s">
        <v>244</v>
      </c>
      <c r="B97" s="17" t="s">
        <v>40</v>
      </c>
      <c r="C97" s="7" t="s">
        <v>30</v>
      </c>
      <c r="D97" s="7">
        <v>1317</v>
      </c>
      <c r="E97" s="70"/>
      <c r="F97" s="73">
        <f t="shared" si="4"/>
        <v>0</v>
      </c>
    </row>
    <row r="98" spans="1:6" ht="18.5" x14ac:dyDescent="0.35">
      <c r="A98" s="16" t="s">
        <v>245</v>
      </c>
      <c r="B98" s="17" t="s">
        <v>41</v>
      </c>
      <c r="C98" s="7" t="s">
        <v>19</v>
      </c>
      <c r="D98" s="7">
        <v>3472</v>
      </c>
      <c r="E98" s="70"/>
      <c r="F98" s="73">
        <f t="shared" si="4"/>
        <v>0</v>
      </c>
    </row>
    <row r="99" spans="1:6" ht="42" x14ac:dyDescent="0.35">
      <c r="A99" s="16" t="s">
        <v>246</v>
      </c>
      <c r="B99" s="17" t="s">
        <v>42</v>
      </c>
      <c r="C99" s="7" t="s">
        <v>30</v>
      </c>
      <c r="D99" s="7">
        <v>347</v>
      </c>
      <c r="E99" s="70"/>
      <c r="F99" s="73">
        <f t="shared" si="4"/>
        <v>0</v>
      </c>
    </row>
    <row r="100" spans="1:6" ht="28" x14ac:dyDescent="0.35">
      <c r="A100" s="16" t="s">
        <v>247</v>
      </c>
      <c r="B100" s="17" t="s">
        <v>46</v>
      </c>
      <c r="C100" s="7" t="s">
        <v>19</v>
      </c>
      <c r="D100" s="7">
        <v>347</v>
      </c>
      <c r="E100" s="70"/>
      <c r="F100" s="73">
        <f t="shared" si="4"/>
        <v>0</v>
      </c>
    </row>
    <row r="101" spans="1:6" ht="18.5" x14ac:dyDescent="0.35">
      <c r="A101" s="16" t="s">
        <v>248</v>
      </c>
      <c r="B101" s="17" t="s">
        <v>47</v>
      </c>
      <c r="C101" s="7" t="s">
        <v>19</v>
      </c>
      <c r="D101" s="7">
        <v>2439</v>
      </c>
      <c r="E101" s="70"/>
      <c r="F101" s="73">
        <f t="shared" si="4"/>
        <v>0</v>
      </c>
    </row>
    <row r="102" spans="1:6" ht="18.5" x14ac:dyDescent="0.35">
      <c r="A102" s="16" t="s">
        <v>249</v>
      </c>
      <c r="B102" s="17" t="s">
        <v>48</v>
      </c>
      <c r="C102" s="7" t="s">
        <v>19</v>
      </c>
      <c r="D102" s="7">
        <v>2439</v>
      </c>
      <c r="E102" s="70"/>
      <c r="F102" s="73">
        <f t="shared" si="4"/>
        <v>0</v>
      </c>
    </row>
    <row r="103" spans="1:6" x14ac:dyDescent="0.35">
      <c r="A103" s="61" t="s">
        <v>250</v>
      </c>
      <c r="B103" s="57" t="s">
        <v>49</v>
      </c>
      <c r="C103" s="56"/>
      <c r="D103" s="56"/>
      <c r="E103" s="78"/>
      <c r="F103" s="74"/>
    </row>
    <row r="104" spans="1:6" x14ac:dyDescent="0.35">
      <c r="A104" s="16" t="s">
        <v>251</v>
      </c>
      <c r="B104" s="17" t="s">
        <v>50</v>
      </c>
      <c r="C104" s="7" t="s">
        <v>13</v>
      </c>
      <c r="D104" s="7">
        <v>94</v>
      </c>
      <c r="E104" s="70"/>
      <c r="F104" s="73">
        <f>D104*E104</f>
        <v>0</v>
      </c>
    </row>
    <row r="105" spans="1:6" ht="28" x14ac:dyDescent="0.35">
      <c r="A105" s="16" t="s">
        <v>252</v>
      </c>
      <c r="B105" s="17" t="s">
        <v>51</v>
      </c>
      <c r="C105" s="7" t="s">
        <v>9</v>
      </c>
      <c r="D105" s="7">
        <v>2245</v>
      </c>
      <c r="E105" s="70"/>
      <c r="F105" s="73">
        <f>D105*E105</f>
        <v>0</v>
      </c>
    </row>
    <row r="106" spans="1:6" ht="18.5" x14ac:dyDescent="0.35">
      <c r="A106" s="16" t="s">
        <v>253</v>
      </c>
      <c r="B106" s="17" t="s">
        <v>52</v>
      </c>
      <c r="C106" s="7" t="s">
        <v>30</v>
      </c>
      <c r="D106" s="7">
        <v>292</v>
      </c>
      <c r="E106" s="70"/>
      <c r="F106" s="73">
        <f>D106*E106</f>
        <v>0</v>
      </c>
    </row>
    <row r="107" spans="1:6" ht="18.5" x14ac:dyDescent="0.35">
      <c r="A107" s="16" t="s">
        <v>254</v>
      </c>
      <c r="B107" s="17" t="s">
        <v>53</v>
      </c>
      <c r="C107" s="7" t="s">
        <v>19</v>
      </c>
      <c r="D107" s="7">
        <v>3368</v>
      </c>
      <c r="E107" s="70"/>
      <c r="F107" s="73">
        <f>D107*E107</f>
        <v>0</v>
      </c>
    </row>
    <row r="108" spans="1:6" x14ac:dyDescent="0.35">
      <c r="A108" s="56" t="s">
        <v>255</v>
      </c>
      <c r="B108" s="57" t="s">
        <v>121</v>
      </c>
      <c r="C108" s="56"/>
      <c r="D108" s="56"/>
      <c r="E108" s="78"/>
      <c r="F108" s="74"/>
    </row>
    <row r="109" spans="1:6" ht="28" x14ac:dyDescent="0.35">
      <c r="A109" s="16" t="s">
        <v>256</v>
      </c>
      <c r="B109" s="17" t="s">
        <v>122</v>
      </c>
      <c r="C109" s="7" t="s">
        <v>30</v>
      </c>
      <c r="D109" s="7">
        <v>1236</v>
      </c>
      <c r="E109" s="70"/>
      <c r="F109" s="73">
        <f>D109*E109</f>
        <v>0</v>
      </c>
    </row>
    <row r="110" spans="1:6" ht="28" x14ac:dyDescent="0.35">
      <c r="A110" s="16" t="s">
        <v>257</v>
      </c>
      <c r="B110" s="17" t="s">
        <v>123</v>
      </c>
      <c r="C110" s="7" t="s">
        <v>30</v>
      </c>
      <c r="D110" s="7">
        <v>1229</v>
      </c>
      <c r="E110" s="70"/>
      <c r="F110" s="73">
        <f>D110*E110</f>
        <v>0</v>
      </c>
    </row>
    <row r="111" spans="1:6" ht="42" x14ac:dyDescent="0.35">
      <c r="A111" s="16" t="s">
        <v>258</v>
      </c>
      <c r="B111" s="17" t="s">
        <v>124</v>
      </c>
      <c r="C111" s="7" t="s">
        <v>30</v>
      </c>
      <c r="D111" s="7">
        <v>100</v>
      </c>
      <c r="E111" s="70"/>
      <c r="F111" s="73">
        <f>D111*E111</f>
        <v>0</v>
      </c>
    </row>
    <row r="112" spans="1:6" x14ac:dyDescent="0.35">
      <c r="A112" s="16" t="s">
        <v>259</v>
      </c>
      <c r="B112" s="17" t="s">
        <v>125</v>
      </c>
      <c r="C112" s="7" t="s">
        <v>9</v>
      </c>
      <c r="D112" s="7">
        <v>50</v>
      </c>
      <c r="E112" s="70"/>
      <c r="F112" s="73">
        <f>D112*E112</f>
        <v>0</v>
      </c>
    </row>
    <row r="113" spans="1:6" ht="30" x14ac:dyDescent="0.35">
      <c r="A113" s="16" t="s">
        <v>260</v>
      </c>
      <c r="B113" s="17" t="s">
        <v>261</v>
      </c>
      <c r="C113" s="7" t="s">
        <v>30</v>
      </c>
      <c r="D113" s="7">
        <v>44</v>
      </c>
      <c r="E113" s="70"/>
      <c r="F113" s="73">
        <f>D113*E113</f>
        <v>0</v>
      </c>
    </row>
    <row r="114" spans="1:6" ht="24" customHeight="1" x14ac:dyDescent="0.35">
      <c r="A114" s="100" t="s">
        <v>262</v>
      </c>
      <c r="B114" s="17" t="s">
        <v>126</v>
      </c>
      <c r="C114" s="87" t="s">
        <v>9</v>
      </c>
      <c r="D114" s="87">
        <v>49</v>
      </c>
      <c r="E114" s="90"/>
      <c r="F114" s="93">
        <v>0</v>
      </c>
    </row>
    <row r="115" spans="1:6" ht="15.75" customHeight="1" x14ac:dyDescent="0.35">
      <c r="A115" s="101"/>
      <c r="B115" s="17" t="s">
        <v>127</v>
      </c>
      <c r="C115" s="88"/>
      <c r="D115" s="88"/>
      <c r="E115" s="91"/>
      <c r="F115" s="94"/>
    </row>
    <row r="116" spans="1:6" ht="15.75" customHeight="1" x14ac:dyDescent="0.35">
      <c r="A116" s="101"/>
      <c r="B116" s="17" t="s">
        <v>128</v>
      </c>
      <c r="C116" s="88"/>
      <c r="D116" s="88"/>
      <c r="E116" s="91"/>
      <c r="F116" s="94"/>
    </row>
    <row r="117" spans="1:6" ht="15.75" customHeight="1" x14ac:dyDescent="0.35">
      <c r="A117" s="101"/>
      <c r="B117" s="17" t="s">
        <v>129</v>
      </c>
      <c r="C117" s="88"/>
      <c r="D117" s="88"/>
      <c r="E117" s="91"/>
      <c r="F117" s="94"/>
    </row>
    <row r="118" spans="1:6" ht="15.75" customHeight="1" x14ac:dyDescent="0.35">
      <c r="A118" s="102"/>
      <c r="B118" s="17" t="s">
        <v>130</v>
      </c>
      <c r="C118" s="89"/>
      <c r="D118" s="89"/>
      <c r="E118" s="92"/>
      <c r="F118" s="95"/>
    </row>
    <row r="119" spans="1:6" ht="33.75" customHeight="1" x14ac:dyDescent="0.35">
      <c r="A119" s="16" t="s">
        <v>263</v>
      </c>
      <c r="B119" s="17" t="s">
        <v>131</v>
      </c>
      <c r="C119" s="7" t="s">
        <v>30</v>
      </c>
      <c r="D119" s="7">
        <v>100</v>
      </c>
      <c r="E119" s="70"/>
      <c r="F119" s="73">
        <f>D119*E119</f>
        <v>0</v>
      </c>
    </row>
    <row r="120" spans="1:6" ht="28" x14ac:dyDescent="0.35">
      <c r="A120" s="16" t="s">
        <v>264</v>
      </c>
      <c r="B120" s="17" t="s">
        <v>132</v>
      </c>
      <c r="C120" s="7" t="s">
        <v>9</v>
      </c>
      <c r="D120" s="7">
        <v>50</v>
      </c>
      <c r="E120" s="70"/>
      <c r="F120" s="73">
        <f>D120*E120</f>
        <v>0</v>
      </c>
    </row>
    <row r="121" spans="1:6" ht="30" x14ac:dyDescent="0.35">
      <c r="A121" s="100" t="s">
        <v>265</v>
      </c>
      <c r="B121" s="17" t="s">
        <v>267</v>
      </c>
      <c r="C121" s="87" t="s">
        <v>133</v>
      </c>
      <c r="D121" s="87">
        <v>1</v>
      </c>
      <c r="E121" s="90"/>
      <c r="F121" s="93">
        <v>0</v>
      </c>
    </row>
    <row r="122" spans="1:6" ht="15.75" customHeight="1" x14ac:dyDescent="0.35">
      <c r="A122" s="101"/>
      <c r="B122" s="17" t="s">
        <v>134</v>
      </c>
      <c r="C122" s="88"/>
      <c r="D122" s="88"/>
      <c r="E122" s="91"/>
      <c r="F122" s="94"/>
    </row>
    <row r="123" spans="1:6" ht="15.75" customHeight="1" x14ac:dyDescent="0.35">
      <c r="A123" s="101"/>
      <c r="B123" s="17" t="s">
        <v>135</v>
      </c>
      <c r="C123" s="88"/>
      <c r="D123" s="88"/>
      <c r="E123" s="91"/>
      <c r="F123" s="94"/>
    </row>
    <row r="124" spans="1:6" ht="15.75" customHeight="1" x14ac:dyDescent="0.35">
      <c r="A124" s="101"/>
      <c r="B124" s="17" t="s">
        <v>136</v>
      </c>
      <c r="C124" s="88"/>
      <c r="D124" s="88"/>
      <c r="E124" s="91"/>
      <c r="F124" s="94"/>
    </row>
    <row r="125" spans="1:6" ht="15.75" customHeight="1" x14ac:dyDescent="0.35">
      <c r="A125" s="101"/>
      <c r="B125" s="17" t="s">
        <v>137</v>
      </c>
      <c r="C125" s="88"/>
      <c r="D125" s="88"/>
      <c r="E125" s="91"/>
      <c r="F125" s="94"/>
    </row>
    <row r="126" spans="1:6" ht="15.75" customHeight="1" x14ac:dyDescent="0.35">
      <c r="A126" s="102"/>
      <c r="B126" s="17" t="s">
        <v>138</v>
      </c>
      <c r="C126" s="89"/>
      <c r="D126" s="89"/>
      <c r="E126" s="92"/>
      <c r="F126" s="95"/>
    </row>
    <row r="127" spans="1:6" ht="30" x14ac:dyDescent="0.35">
      <c r="A127" s="103" t="s">
        <v>266</v>
      </c>
      <c r="B127" s="17" t="s">
        <v>268</v>
      </c>
      <c r="C127" s="87" t="s">
        <v>133</v>
      </c>
      <c r="D127" s="87">
        <v>1</v>
      </c>
      <c r="E127" s="90"/>
      <c r="F127" s="93">
        <v>0</v>
      </c>
    </row>
    <row r="128" spans="1:6" ht="15.75" customHeight="1" x14ac:dyDescent="0.35">
      <c r="A128" s="104"/>
      <c r="B128" s="17" t="s">
        <v>134</v>
      </c>
      <c r="C128" s="88"/>
      <c r="D128" s="88"/>
      <c r="E128" s="91"/>
      <c r="F128" s="94"/>
    </row>
    <row r="129" spans="1:6" ht="15.75" customHeight="1" x14ac:dyDescent="0.35">
      <c r="A129" s="104"/>
      <c r="B129" s="17" t="s">
        <v>135</v>
      </c>
      <c r="C129" s="88"/>
      <c r="D129" s="88"/>
      <c r="E129" s="91"/>
      <c r="F129" s="94"/>
    </row>
    <row r="130" spans="1:6" ht="15.75" customHeight="1" x14ac:dyDescent="0.35">
      <c r="A130" s="104"/>
      <c r="B130" s="17" t="s">
        <v>136</v>
      </c>
      <c r="C130" s="88"/>
      <c r="D130" s="88"/>
      <c r="E130" s="91"/>
      <c r="F130" s="94"/>
    </row>
    <row r="131" spans="1:6" ht="15.75" customHeight="1" x14ac:dyDescent="0.35">
      <c r="A131" s="104"/>
      <c r="B131" s="17" t="s">
        <v>137</v>
      </c>
      <c r="C131" s="88"/>
      <c r="D131" s="88"/>
      <c r="E131" s="91"/>
      <c r="F131" s="94"/>
    </row>
    <row r="132" spans="1:6" ht="15.75" customHeight="1" x14ac:dyDescent="0.35">
      <c r="A132" s="105"/>
      <c r="B132" s="17" t="s">
        <v>138</v>
      </c>
      <c r="C132" s="89"/>
      <c r="D132" s="89"/>
      <c r="E132" s="92"/>
      <c r="F132" s="95"/>
    </row>
    <row r="133" spans="1:6" ht="21.75" customHeight="1" x14ac:dyDescent="0.35">
      <c r="A133" s="56" t="s">
        <v>269</v>
      </c>
      <c r="B133" s="57" t="s">
        <v>139</v>
      </c>
      <c r="C133" s="58"/>
      <c r="D133" s="58"/>
      <c r="E133" s="71"/>
      <c r="F133" s="74"/>
    </row>
    <row r="134" spans="1:6" x14ac:dyDescent="0.35">
      <c r="A134" s="16" t="s">
        <v>270</v>
      </c>
      <c r="B134" s="17" t="s">
        <v>50</v>
      </c>
      <c r="C134" s="7" t="s">
        <v>13</v>
      </c>
      <c r="D134" s="7">
        <v>16</v>
      </c>
      <c r="E134" s="70"/>
      <c r="F134" s="73">
        <f>D134*E134</f>
        <v>0</v>
      </c>
    </row>
    <row r="135" spans="1:6" ht="28" x14ac:dyDescent="0.35">
      <c r="A135" s="16" t="s">
        <v>271</v>
      </c>
      <c r="B135" s="17" t="s">
        <v>51</v>
      </c>
      <c r="C135" s="7" t="s">
        <v>9</v>
      </c>
      <c r="D135" s="7">
        <v>480</v>
      </c>
      <c r="E135" s="70"/>
      <c r="F135" s="73">
        <f>D135*E135</f>
        <v>0</v>
      </c>
    </row>
    <row r="136" spans="1:6" ht="18.5" x14ac:dyDescent="0.35">
      <c r="A136" s="16" t="s">
        <v>272</v>
      </c>
      <c r="B136" s="17" t="s">
        <v>52</v>
      </c>
      <c r="C136" s="7" t="s">
        <v>30</v>
      </c>
      <c r="D136" s="7">
        <v>63</v>
      </c>
      <c r="E136" s="70"/>
      <c r="F136" s="73">
        <f>D136*E136</f>
        <v>0</v>
      </c>
    </row>
    <row r="137" spans="1:6" ht="16.5" customHeight="1" x14ac:dyDescent="0.35">
      <c r="A137" s="16" t="s">
        <v>273</v>
      </c>
      <c r="B137" s="17" t="s">
        <v>53</v>
      </c>
      <c r="C137" s="7" t="s">
        <v>19</v>
      </c>
      <c r="D137" s="7">
        <v>720</v>
      </c>
      <c r="E137" s="70"/>
      <c r="F137" s="73">
        <f>D137*E137</f>
        <v>0</v>
      </c>
    </row>
    <row r="138" spans="1:6" ht="18.75" customHeight="1" x14ac:dyDescent="0.35">
      <c r="A138" s="56" t="s">
        <v>274</v>
      </c>
      <c r="B138" s="57" t="s">
        <v>140</v>
      </c>
      <c r="C138" s="58"/>
      <c r="D138" s="58"/>
      <c r="E138" s="71"/>
      <c r="F138" s="74"/>
    </row>
    <row r="139" spans="1:6" x14ac:dyDescent="0.35">
      <c r="A139" s="16" t="s">
        <v>275</v>
      </c>
      <c r="B139" s="17" t="s">
        <v>50</v>
      </c>
      <c r="C139" s="7" t="s">
        <v>13</v>
      </c>
      <c r="D139" s="7">
        <v>16</v>
      </c>
      <c r="E139" s="70"/>
      <c r="F139" s="73">
        <f>D139*E139</f>
        <v>0</v>
      </c>
    </row>
    <row r="140" spans="1:6" ht="28" x14ac:dyDescent="0.35">
      <c r="A140" s="16" t="s">
        <v>276</v>
      </c>
      <c r="B140" s="17" t="s">
        <v>51</v>
      </c>
      <c r="C140" s="7" t="s">
        <v>9</v>
      </c>
      <c r="D140" s="7">
        <v>472</v>
      </c>
      <c r="E140" s="70"/>
      <c r="F140" s="73">
        <f>D140*E140</f>
        <v>0</v>
      </c>
    </row>
    <row r="141" spans="1:6" ht="18.5" x14ac:dyDescent="0.35">
      <c r="A141" s="16" t="s">
        <v>277</v>
      </c>
      <c r="B141" s="17" t="s">
        <v>52</v>
      </c>
      <c r="C141" s="7" t="s">
        <v>30</v>
      </c>
      <c r="D141" s="7">
        <v>62</v>
      </c>
      <c r="E141" s="70"/>
      <c r="F141" s="73">
        <f>D141*E141</f>
        <v>0</v>
      </c>
    </row>
    <row r="142" spans="1:6" ht="18.5" x14ac:dyDescent="0.35">
      <c r="A142" s="16" t="s">
        <v>278</v>
      </c>
      <c r="B142" s="17" t="s">
        <v>53</v>
      </c>
      <c r="C142" s="7" t="s">
        <v>19</v>
      </c>
      <c r="D142" s="7">
        <v>708</v>
      </c>
      <c r="E142" s="70"/>
      <c r="F142" s="73">
        <f>D142*E142</f>
        <v>0</v>
      </c>
    </row>
    <row r="143" spans="1:6" ht="21" customHeight="1" x14ac:dyDescent="0.35">
      <c r="A143" s="56" t="s">
        <v>279</v>
      </c>
      <c r="B143" s="57" t="s">
        <v>141</v>
      </c>
      <c r="C143" s="58"/>
      <c r="D143" s="58"/>
      <c r="E143" s="71"/>
      <c r="F143" s="74"/>
    </row>
    <row r="144" spans="1:6" x14ac:dyDescent="0.35">
      <c r="A144" s="16" t="s">
        <v>280</v>
      </c>
      <c r="B144" s="17" t="s">
        <v>50</v>
      </c>
      <c r="C144" s="7" t="s">
        <v>13</v>
      </c>
      <c r="D144" s="7">
        <v>18</v>
      </c>
      <c r="E144" s="70"/>
      <c r="F144" s="73">
        <f>D144*E144</f>
        <v>0</v>
      </c>
    </row>
    <row r="145" spans="1:6" ht="28" x14ac:dyDescent="0.35">
      <c r="A145" s="16" t="s">
        <v>281</v>
      </c>
      <c r="B145" s="17" t="s">
        <v>51</v>
      </c>
      <c r="C145" s="7" t="s">
        <v>9</v>
      </c>
      <c r="D145" s="7">
        <v>380</v>
      </c>
      <c r="E145" s="70"/>
      <c r="F145" s="73">
        <f>D145*E145</f>
        <v>0</v>
      </c>
    </row>
    <row r="146" spans="1:6" ht="18.5" x14ac:dyDescent="0.35">
      <c r="A146" s="16" t="s">
        <v>282</v>
      </c>
      <c r="B146" s="17" t="s">
        <v>52</v>
      </c>
      <c r="C146" s="7" t="s">
        <v>30</v>
      </c>
      <c r="D146" s="7">
        <v>50</v>
      </c>
      <c r="E146" s="70"/>
      <c r="F146" s="73">
        <f>D146*E146</f>
        <v>0</v>
      </c>
    </row>
    <row r="147" spans="1:6" ht="18.5" x14ac:dyDescent="0.35">
      <c r="A147" s="16" t="s">
        <v>283</v>
      </c>
      <c r="B147" s="17" t="s">
        <v>53</v>
      </c>
      <c r="C147" s="7" t="s">
        <v>19</v>
      </c>
      <c r="D147" s="7">
        <v>570</v>
      </c>
      <c r="E147" s="70"/>
      <c r="F147" s="73">
        <f>D147*E147</f>
        <v>0</v>
      </c>
    </row>
    <row r="148" spans="1:6" ht="20.25" customHeight="1" x14ac:dyDescent="0.35">
      <c r="A148" s="61" t="s">
        <v>284</v>
      </c>
      <c r="B148" s="57" t="s">
        <v>142</v>
      </c>
      <c r="C148" s="56"/>
      <c r="D148" s="56"/>
      <c r="E148" s="78"/>
      <c r="F148" s="74"/>
    </row>
    <row r="149" spans="1:6" x14ac:dyDescent="0.35">
      <c r="A149" s="16" t="s">
        <v>285</v>
      </c>
      <c r="B149" s="17" t="s">
        <v>54</v>
      </c>
      <c r="C149" s="7" t="s">
        <v>9</v>
      </c>
      <c r="D149" s="7">
        <v>2005</v>
      </c>
      <c r="E149" s="70"/>
      <c r="F149" s="73">
        <f t="shared" ref="F149:F161" si="5">D149*E149</f>
        <v>0</v>
      </c>
    </row>
    <row r="150" spans="1:6" ht="18.5" x14ac:dyDescent="0.35">
      <c r="A150" s="16" t="s">
        <v>286</v>
      </c>
      <c r="B150" s="17" t="s">
        <v>87</v>
      </c>
      <c r="C150" s="7" t="s">
        <v>30</v>
      </c>
      <c r="D150" s="7">
        <v>2258</v>
      </c>
      <c r="E150" s="70"/>
      <c r="F150" s="73">
        <f t="shared" si="5"/>
        <v>0</v>
      </c>
    </row>
    <row r="151" spans="1:6" ht="18.5" x14ac:dyDescent="0.35">
      <c r="A151" s="16" t="s">
        <v>287</v>
      </c>
      <c r="B151" s="17" t="s">
        <v>55</v>
      </c>
      <c r="C151" s="7" t="s">
        <v>30</v>
      </c>
      <c r="D151" s="7">
        <v>4881</v>
      </c>
      <c r="E151" s="70"/>
      <c r="F151" s="73">
        <f t="shared" si="5"/>
        <v>0</v>
      </c>
    </row>
    <row r="152" spans="1:6" ht="28" x14ac:dyDescent="0.35">
      <c r="A152" s="16" t="s">
        <v>288</v>
      </c>
      <c r="B152" s="17" t="s">
        <v>56</v>
      </c>
      <c r="C152" s="7" t="s">
        <v>19</v>
      </c>
      <c r="D152" s="7">
        <v>8455</v>
      </c>
      <c r="E152" s="70"/>
      <c r="F152" s="73">
        <f t="shared" si="5"/>
        <v>0</v>
      </c>
    </row>
    <row r="153" spans="1:6" ht="18.5" x14ac:dyDescent="0.35">
      <c r="A153" s="16" t="s">
        <v>289</v>
      </c>
      <c r="B153" s="17" t="s">
        <v>57</v>
      </c>
      <c r="C153" s="7" t="s">
        <v>19</v>
      </c>
      <c r="D153" s="7">
        <v>7885</v>
      </c>
      <c r="E153" s="70"/>
      <c r="F153" s="73">
        <f t="shared" si="5"/>
        <v>0</v>
      </c>
    </row>
    <row r="154" spans="1:6" x14ac:dyDescent="0.35">
      <c r="A154" s="16" t="s">
        <v>290</v>
      </c>
      <c r="B154" s="17" t="s">
        <v>58</v>
      </c>
      <c r="C154" s="7" t="s">
        <v>9</v>
      </c>
      <c r="D154" s="7">
        <v>1427</v>
      </c>
      <c r="E154" s="70"/>
      <c r="F154" s="73">
        <f t="shared" si="5"/>
        <v>0</v>
      </c>
    </row>
    <row r="155" spans="1:6" ht="28" x14ac:dyDescent="0.35">
      <c r="A155" s="16" t="s">
        <v>291</v>
      </c>
      <c r="B155" s="17" t="s">
        <v>59</v>
      </c>
      <c r="C155" s="7" t="s">
        <v>19</v>
      </c>
      <c r="D155" s="7">
        <v>7885</v>
      </c>
      <c r="E155" s="70"/>
      <c r="F155" s="73">
        <f t="shared" si="5"/>
        <v>0</v>
      </c>
    </row>
    <row r="156" spans="1:6" ht="18.5" x14ac:dyDescent="0.35">
      <c r="A156" s="16" t="s">
        <v>292</v>
      </c>
      <c r="B156" s="17" t="s">
        <v>60</v>
      </c>
      <c r="C156" s="7" t="s">
        <v>19</v>
      </c>
      <c r="D156" s="7">
        <v>7885</v>
      </c>
      <c r="E156" s="70"/>
      <c r="F156" s="73">
        <f t="shared" si="5"/>
        <v>0</v>
      </c>
    </row>
    <row r="157" spans="1:6" ht="28" x14ac:dyDescent="0.35">
      <c r="A157" s="16" t="s">
        <v>293</v>
      </c>
      <c r="B157" s="17" t="s">
        <v>61</v>
      </c>
      <c r="C157" s="7" t="s">
        <v>9</v>
      </c>
      <c r="D157" s="7">
        <v>1427</v>
      </c>
      <c r="E157" s="70"/>
      <c r="F157" s="73">
        <f t="shared" si="5"/>
        <v>0</v>
      </c>
    </row>
    <row r="158" spans="1:6" ht="28" x14ac:dyDescent="0.35">
      <c r="A158" s="16" t="s">
        <v>294</v>
      </c>
      <c r="B158" s="17" t="s">
        <v>62</v>
      </c>
      <c r="C158" s="7" t="s">
        <v>19</v>
      </c>
      <c r="D158" s="7">
        <v>7885</v>
      </c>
      <c r="E158" s="70"/>
      <c r="F158" s="73">
        <f t="shared" si="5"/>
        <v>0</v>
      </c>
    </row>
    <row r="159" spans="1:6" ht="28" x14ac:dyDescent="0.35">
      <c r="A159" s="16" t="s">
        <v>295</v>
      </c>
      <c r="B159" s="17" t="s">
        <v>63</v>
      </c>
      <c r="C159" s="7" t="s">
        <v>19</v>
      </c>
      <c r="D159" s="7">
        <v>7885</v>
      </c>
      <c r="E159" s="70"/>
      <c r="F159" s="73">
        <f t="shared" si="5"/>
        <v>0</v>
      </c>
    </row>
    <row r="160" spans="1:6" ht="28" x14ac:dyDescent="0.35">
      <c r="A160" s="16" t="s">
        <v>296</v>
      </c>
      <c r="B160" s="17" t="s">
        <v>64</v>
      </c>
      <c r="C160" s="7" t="s">
        <v>9</v>
      </c>
      <c r="D160" s="7">
        <v>1427</v>
      </c>
      <c r="E160" s="70"/>
      <c r="F160" s="73">
        <f t="shared" si="5"/>
        <v>0</v>
      </c>
    </row>
    <row r="161" spans="1:6" x14ac:dyDescent="0.35">
      <c r="A161" s="16" t="s">
        <v>297</v>
      </c>
      <c r="B161" s="17" t="s">
        <v>67</v>
      </c>
      <c r="C161" s="7" t="s">
        <v>9</v>
      </c>
      <c r="D161" s="7">
        <v>2005</v>
      </c>
      <c r="E161" s="70"/>
      <c r="F161" s="73">
        <f t="shared" si="5"/>
        <v>0</v>
      </c>
    </row>
    <row r="162" spans="1:6" x14ac:dyDescent="0.35">
      <c r="A162" s="56" t="s">
        <v>298</v>
      </c>
      <c r="B162" s="57" t="s">
        <v>68</v>
      </c>
      <c r="C162" s="58"/>
      <c r="D162" s="58"/>
      <c r="E162" s="71"/>
      <c r="F162" s="74"/>
    </row>
    <row r="163" spans="1:6" x14ac:dyDescent="0.35">
      <c r="A163" s="16" t="s">
        <v>299</v>
      </c>
      <c r="B163" s="17" t="s">
        <v>69</v>
      </c>
      <c r="C163" s="7" t="s">
        <v>9</v>
      </c>
      <c r="D163" s="7">
        <v>50</v>
      </c>
      <c r="E163" s="70"/>
      <c r="F163" s="73">
        <f t="shared" ref="F163:F172" si="6">D163*E163</f>
        <v>0</v>
      </c>
    </row>
    <row r="164" spans="1:6" ht="18.5" x14ac:dyDescent="0.35">
      <c r="A164" s="16" t="s">
        <v>300</v>
      </c>
      <c r="B164" s="17" t="s">
        <v>87</v>
      </c>
      <c r="C164" s="7" t="s">
        <v>30</v>
      </c>
      <c r="D164" s="7">
        <v>78</v>
      </c>
      <c r="E164" s="70"/>
      <c r="F164" s="73">
        <f t="shared" si="6"/>
        <v>0</v>
      </c>
    </row>
    <row r="165" spans="1:6" ht="18.5" x14ac:dyDescent="0.35">
      <c r="A165" s="16" t="s">
        <v>301</v>
      </c>
      <c r="B165" s="17" t="s">
        <v>70</v>
      </c>
      <c r="C165" s="7" t="s">
        <v>30</v>
      </c>
      <c r="D165" s="7">
        <v>157</v>
      </c>
      <c r="E165" s="70"/>
      <c r="F165" s="73">
        <f t="shared" si="6"/>
        <v>0</v>
      </c>
    </row>
    <row r="166" spans="1:6" ht="28" x14ac:dyDescent="0.35">
      <c r="A166" s="16" t="s">
        <v>302</v>
      </c>
      <c r="B166" s="17" t="s">
        <v>56</v>
      </c>
      <c r="C166" s="7" t="s">
        <v>19</v>
      </c>
      <c r="D166" s="7">
        <v>302</v>
      </c>
      <c r="E166" s="70"/>
      <c r="F166" s="73">
        <f t="shared" si="6"/>
        <v>0</v>
      </c>
    </row>
    <row r="167" spans="1:6" ht="18.5" x14ac:dyDescent="0.35">
      <c r="A167" s="16" t="s">
        <v>303</v>
      </c>
      <c r="B167" s="17" t="s">
        <v>57</v>
      </c>
      <c r="C167" s="7" t="s">
        <v>19</v>
      </c>
      <c r="D167" s="7">
        <v>234</v>
      </c>
      <c r="E167" s="70"/>
      <c r="F167" s="73">
        <f t="shared" si="6"/>
        <v>0</v>
      </c>
    </row>
    <row r="168" spans="1:6" ht="28" x14ac:dyDescent="0.35">
      <c r="A168" s="16" t="s">
        <v>304</v>
      </c>
      <c r="B168" s="17" t="s">
        <v>59</v>
      </c>
      <c r="C168" s="7" t="s">
        <v>19</v>
      </c>
      <c r="D168" s="7">
        <v>234</v>
      </c>
      <c r="E168" s="70"/>
      <c r="F168" s="73">
        <f t="shared" si="6"/>
        <v>0</v>
      </c>
    </row>
    <row r="169" spans="1:6" ht="18.5" x14ac:dyDescent="0.35">
      <c r="A169" s="16" t="s">
        <v>305</v>
      </c>
      <c r="B169" s="17" t="s">
        <v>71</v>
      </c>
      <c r="C169" s="7" t="s">
        <v>19</v>
      </c>
      <c r="D169" s="7">
        <v>234</v>
      </c>
      <c r="E169" s="70"/>
      <c r="F169" s="73">
        <f t="shared" si="6"/>
        <v>0</v>
      </c>
    </row>
    <row r="170" spans="1:6" ht="28" x14ac:dyDescent="0.35">
      <c r="A170" s="16" t="s">
        <v>306</v>
      </c>
      <c r="B170" s="17" t="s">
        <v>62</v>
      </c>
      <c r="C170" s="7" t="s">
        <v>19</v>
      </c>
      <c r="D170" s="7">
        <v>234</v>
      </c>
      <c r="E170" s="70"/>
      <c r="F170" s="73">
        <f t="shared" si="6"/>
        <v>0</v>
      </c>
    </row>
    <row r="171" spans="1:6" ht="28" x14ac:dyDescent="0.35">
      <c r="A171" s="16" t="s">
        <v>307</v>
      </c>
      <c r="B171" s="17" t="s">
        <v>63</v>
      </c>
      <c r="C171" s="7" t="s">
        <v>19</v>
      </c>
      <c r="D171" s="7">
        <v>234</v>
      </c>
      <c r="E171" s="70"/>
      <c r="F171" s="73">
        <f t="shared" si="6"/>
        <v>0</v>
      </c>
    </row>
    <row r="172" spans="1:6" x14ac:dyDescent="0.35">
      <c r="A172" s="16" t="s">
        <v>308</v>
      </c>
      <c r="B172" s="17" t="s">
        <v>67</v>
      </c>
      <c r="C172" s="7" t="s">
        <v>9</v>
      </c>
      <c r="D172" s="7">
        <v>50</v>
      </c>
      <c r="E172" s="70"/>
      <c r="F172" s="73">
        <f t="shared" si="6"/>
        <v>0</v>
      </c>
    </row>
    <row r="173" spans="1:6" x14ac:dyDescent="0.35">
      <c r="A173" s="56" t="s">
        <v>309</v>
      </c>
      <c r="B173" s="57" t="s">
        <v>72</v>
      </c>
      <c r="C173" s="58"/>
      <c r="D173" s="58"/>
      <c r="E173" s="71"/>
      <c r="F173" s="74"/>
    </row>
    <row r="174" spans="1:6" ht="28" x14ac:dyDescent="0.35">
      <c r="A174" s="16" t="s">
        <v>310</v>
      </c>
      <c r="B174" s="17" t="s">
        <v>73</v>
      </c>
      <c r="C174" s="7" t="s">
        <v>9</v>
      </c>
      <c r="D174" s="7">
        <v>6058</v>
      </c>
      <c r="E174" s="70"/>
      <c r="F174" s="73">
        <f>D174*E174</f>
        <v>0</v>
      </c>
    </row>
    <row r="175" spans="1:6" ht="28" x14ac:dyDescent="0.35">
      <c r="A175" s="16" t="s">
        <v>311</v>
      </c>
      <c r="B175" s="17" t="s">
        <v>74</v>
      </c>
      <c r="C175" s="7" t="s">
        <v>9</v>
      </c>
      <c r="D175" s="7">
        <v>944</v>
      </c>
      <c r="E175" s="70"/>
      <c r="F175" s="73">
        <f>D175*E175</f>
        <v>0</v>
      </c>
    </row>
    <row r="176" spans="1:6" x14ac:dyDescent="0.35">
      <c r="A176" s="61" t="s">
        <v>312</v>
      </c>
      <c r="B176" s="57" t="s">
        <v>143</v>
      </c>
      <c r="C176" s="56"/>
      <c r="D176" s="58"/>
      <c r="E176" s="71"/>
      <c r="F176" s="74"/>
    </row>
    <row r="177" spans="1:6" ht="18.5" x14ac:dyDescent="0.35">
      <c r="A177" s="16" t="s">
        <v>313</v>
      </c>
      <c r="B177" s="17" t="s">
        <v>144</v>
      </c>
      <c r="C177" s="7" t="s">
        <v>30</v>
      </c>
      <c r="D177" s="7">
        <v>191</v>
      </c>
      <c r="E177" s="70"/>
      <c r="F177" s="73">
        <f>D177*E177</f>
        <v>0</v>
      </c>
    </row>
    <row r="178" spans="1:6" ht="18.5" x14ac:dyDescent="0.35">
      <c r="A178" s="16" t="s">
        <v>314</v>
      </c>
      <c r="B178" s="17" t="s">
        <v>75</v>
      </c>
      <c r="C178" s="7" t="s">
        <v>30</v>
      </c>
      <c r="D178" s="7">
        <v>327</v>
      </c>
      <c r="E178" s="70"/>
      <c r="F178" s="73">
        <f>D178*E178</f>
        <v>0</v>
      </c>
    </row>
    <row r="179" spans="1:6" ht="28" x14ac:dyDescent="0.35">
      <c r="A179" s="16" t="s">
        <v>315</v>
      </c>
      <c r="B179" s="17" t="s">
        <v>76</v>
      </c>
      <c r="C179" s="7" t="s">
        <v>19</v>
      </c>
      <c r="D179" s="7">
        <v>1026</v>
      </c>
      <c r="E179" s="70"/>
      <c r="F179" s="73">
        <f>D179*E179</f>
        <v>0</v>
      </c>
    </row>
    <row r="180" spans="1:6" ht="18.5" x14ac:dyDescent="0.35">
      <c r="A180" s="16" t="s">
        <v>316</v>
      </c>
      <c r="B180" s="17" t="s">
        <v>77</v>
      </c>
      <c r="C180" s="7" t="s">
        <v>19</v>
      </c>
      <c r="D180" s="7">
        <v>1026</v>
      </c>
      <c r="E180" s="70"/>
      <c r="F180" s="73">
        <f>D180*E180</f>
        <v>0</v>
      </c>
    </row>
    <row r="181" spans="1:6" ht="18.5" x14ac:dyDescent="0.35">
      <c r="A181" s="16" t="s">
        <v>317</v>
      </c>
      <c r="B181" s="17" t="s">
        <v>78</v>
      </c>
      <c r="C181" s="7" t="s">
        <v>19</v>
      </c>
      <c r="D181" s="7">
        <v>1026</v>
      </c>
      <c r="E181" s="70"/>
      <c r="F181" s="73">
        <f>D181*E181</f>
        <v>0</v>
      </c>
    </row>
    <row r="182" spans="1:6" x14ac:dyDescent="0.35">
      <c r="A182" s="61" t="s">
        <v>318</v>
      </c>
      <c r="B182" s="57" t="s">
        <v>145</v>
      </c>
      <c r="C182" s="58"/>
      <c r="D182" s="58"/>
      <c r="E182" s="71"/>
      <c r="F182" s="74"/>
    </row>
    <row r="183" spans="1:6" ht="18.5" x14ac:dyDescent="0.35">
      <c r="A183" s="16" t="s">
        <v>319</v>
      </c>
      <c r="B183" s="17" t="s">
        <v>144</v>
      </c>
      <c r="C183" s="7" t="s">
        <v>30</v>
      </c>
      <c r="D183" s="7">
        <v>951</v>
      </c>
      <c r="E183" s="70"/>
      <c r="F183" s="73">
        <f t="shared" ref="F183:F189" si="7">D183*E183</f>
        <v>0</v>
      </c>
    </row>
    <row r="184" spans="1:6" ht="18.5" x14ac:dyDescent="0.35">
      <c r="A184" s="16" t="s">
        <v>320</v>
      </c>
      <c r="B184" s="17" t="s">
        <v>75</v>
      </c>
      <c r="C184" s="7" t="s">
        <v>30</v>
      </c>
      <c r="D184" s="7">
        <v>1622</v>
      </c>
      <c r="E184" s="70"/>
      <c r="F184" s="73">
        <f t="shared" si="7"/>
        <v>0</v>
      </c>
    </row>
    <row r="185" spans="1:6" ht="28" x14ac:dyDescent="0.35">
      <c r="A185" s="16" t="s">
        <v>321</v>
      </c>
      <c r="B185" s="17" t="s">
        <v>76</v>
      </c>
      <c r="C185" s="7" t="s">
        <v>19</v>
      </c>
      <c r="D185" s="7">
        <v>5085</v>
      </c>
      <c r="E185" s="70"/>
      <c r="F185" s="73">
        <f t="shared" si="7"/>
        <v>0</v>
      </c>
    </row>
    <row r="186" spans="1:6" ht="18.5" x14ac:dyDescent="0.35">
      <c r="A186" s="16" t="s">
        <v>322</v>
      </c>
      <c r="B186" s="17" t="s">
        <v>77</v>
      </c>
      <c r="C186" s="7" t="s">
        <v>19</v>
      </c>
      <c r="D186" s="7">
        <v>5085</v>
      </c>
      <c r="E186" s="70"/>
      <c r="F186" s="73">
        <f t="shared" si="7"/>
        <v>0</v>
      </c>
    </row>
    <row r="187" spans="1:6" ht="18.5" x14ac:dyDescent="0.35">
      <c r="A187" s="16" t="s">
        <v>323</v>
      </c>
      <c r="B187" s="17" t="s">
        <v>79</v>
      </c>
      <c r="C187" s="7" t="s">
        <v>19</v>
      </c>
      <c r="D187" s="7">
        <v>4937</v>
      </c>
      <c r="E187" s="70"/>
      <c r="F187" s="73">
        <f t="shared" si="7"/>
        <v>0</v>
      </c>
    </row>
    <row r="188" spans="1:6" ht="42" x14ac:dyDescent="0.35">
      <c r="A188" s="16" t="s">
        <v>324</v>
      </c>
      <c r="B188" s="17" t="s">
        <v>80</v>
      </c>
      <c r="C188" s="7" t="s">
        <v>19</v>
      </c>
      <c r="D188" s="7">
        <v>133</v>
      </c>
      <c r="E188" s="70"/>
      <c r="F188" s="73">
        <f t="shared" si="7"/>
        <v>0</v>
      </c>
    </row>
    <row r="189" spans="1:6" ht="42" x14ac:dyDescent="0.35">
      <c r="A189" s="16" t="s">
        <v>325</v>
      </c>
      <c r="B189" s="17" t="s">
        <v>81</v>
      </c>
      <c r="C189" s="7" t="s">
        <v>19</v>
      </c>
      <c r="D189" s="7">
        <v>15</v>
      </c>
      <c r="E189" s="70"/>
      <c r="F189" s="73">
        <f t="shared" si="7"/>
        <v>0</v>
      </c>
    </row>
    <row r="190" spans="1:6" x14ac:dyDescent="0.35">
      <c r="A190" s="61" t="s">
        <v>326</v>
      </c>
      <c r="B190" s="57" t="s">
        <v>82</v>
      </c>
      <c r="C190" s="56"/>
      <c r="D190" s="56"/>
      <c r="E190" s="78"/>
      <c r="F190" s="74"/>
    </row>
    <row r="191" spans="1:6" ht="18.5" x14ac:dyDescent="0.35">
      <c r="A191" s="16" t="s">
        <v>327</v>
      </c>
      <c r="B191" s="17" t="s">
        <v>144</v>
      </c>
      <c r="C191" s="7" t="s">
        <v>30</v>
      </c>
      <c r="D191" s="7">
        <v>462</v>
      </c>
      <c r="E191" s="70"/>
      <c r="F191" s="73">
        <f t="shared" ref="F191:F196" si="8">D191*E191</f>
        <v>0</v>
      </c>
    </row>
    <row r="192" spans="1:6" ht="18.5" x14ac:dyDescent="0.35">
      <c r="A192" s="16" t="s">
        <v>328</v>
      </c>
      <c r="B192" s="17" t="s">
        <v>83</v>
      </c>
      <c r="C192" s="7" t="s">
        <v>30</v>
      </c>
      <c r="D192" s="7">
        <v>870</v>
      </c>
      <c r="E192" s="70"/>
      <c r="F192" s="73">
        <f t="shared" si="8"/>
        <v>0</v>
      </c>
    </row>
    <row r="193" spans="1:6" ht="28" x14ac:dyDescent="0.35">
      <c r="A193" s="16" t="s">
        <v>329</v>
      </c>
      <c r="B193" s="17" t="s">
        <v>76</v>
      </c>
      <c r="C193" s="7" t="s">
        <v>19</v>
      </c>
      <c r="D193" s="7">
        <v>2470</v>
      </c>
      <c r="E193" s="70"/>
      <c r="F193" s="73">
        <f t="shared" si="8"/>
        <v>0</v>
      </c>
    </row>
    <row r="194" spans="1:6" ht="18.5" x14ac:dyDescent="0.35">
      <c r="A194" s="16" t="s">
        <v>330</v>
      </c>
      <c r="B194" s="17" t="s">
        <v>84</v>
      </c>
      <c r="C194" s="7" t="s">
        <v>19</v>
      </c>
      <c r="D194" s="7">
        <v>2470</v>
      </c>
      <c r="E194" s="70"/>
      <c r="F194" s="73">
        <f t="shared" si="8"/>
        <v>0</v>
      </c>
    </row>
    <row r="195" spans="1:6" ht="28" x14ac:dyDescent="0.35">
      <c r="A195" s="16" t="s">
        <v>331</v>
      </c>
      <c r="B195" s="17" t="s">
        <v>62</v>
      </c>
      <c r="C195" s="7" t="s">
        <v>19</v>
      </c>
      <c r="D195" s="7">
        <v>2470</v>
      </c>
      <c r="E195" s="70"/>
      <c r="F195" s="73">
        <f t="shared" si="8"/>
        <v>0</v>
      </c>
    </row>
    <row r="196" spans="1:6" ht="28" x14ac:dyDescent="0.35">
      <c r="A196" s="16" t="s">
        <v>332</v>
      </c>
      <c r="B196" s="17" t="s">
        <v>85</v>
      </c>
      <c r="C196" s="7" t="s">
        <v>19</v>
      </c>
      <c r="D196" s="7">
        <v>2470</v>
      </c>
      <c r="E196" s="70"/>
      <c r="F196" s="73">
        <f t="shared" si="8"/>
        <v>0</v>
      </c>
    </row>
    <row r="197" spans="1:6" ht="28" x14ac:dyDescent="0.35">
      <c r="A197" s="61" t="s">
        <v>333</v>
      </c>
      <c r="B197" s="57" t="s">
        <v>146</v>
      </c>
      <c r="C197" s="58"/>
      <c r="D197" s="58"/>
      <c r="E197" s="71"/>
      <c r="F197" s="74"/>
    </row>
    <row r="198" spans="1:6" ht="28" x14ac:dyDescent="0.35">
      <c r="A198" s="16" t="s">
        <v>334</v>
      </c>
      <c r="B198" s="17" t="s">
        <v>86</v>
      </c>
      <c r="C198" s="7" t="s">
        <v>9</v>
      </c>
      <c r="D198" s="7">
        <v>913</v>
      </c>
      <c r="E198" s="70"/>
      <c r="F198" s="73">
        <f t="shared" ref="F198:F206" si="9">D198*E198</f>
        <v>0</v>
      </c>
    </row>
    <row r="199" spans="1:6" x14ac:dyDescent="0.35">
      <c r="A199" s="16" t="s">
        <v>335</v>
      </c>
      <c r="B199" s="17" t="s">
        <v>54</v>
      </c>
      <c r="C199" s="7" t="s">
        <v>9</v>
      </c>
      <c r="D199" s="7">
        <v>157</v>
      </c>
      <c r="E199" s="70"/>
      <c r="F199" s="73">
        <f t="shared" si="9"/>
        <v>0</v>
      </c>
    </row>
    <row r="200" spans="1:6" ht="18.5" x14ac:dyDescent="0.35">
      <c r="A200" s="16" t="s">
        <v>336</v>
      </c>
      <c r="B200" s="17" t="s">
        <v>87</v>
      </c>
      <c r="C200" s="7" t="s">
        <v>30</v>
      </c>
      <c r="D200" s="7">
        <v>684</v>
      </c>
      <c r="E200" s="70"/>
      <c r="F200" s="73">
        <f t="shared" si="9"/>
        <v>0</v>
      </c>
    </row>
    <row r="201" spans="1:6" ht="18.5" x14ac:dyDescent="0.35">
      <c r="A201" s="16" t="s">
        <v>337</v>
      </c>
      <c r="B201" s="17" t="s">
        <v>88</v>
      </c>
      <c r="C201" s="7" t="s">
        <v>30</v>
      </c>
      <c r="D201" s="7">
        <v>1266</v>
      </c>
      <c r="E201" s="70"/>
      <c r="F201" s="73">
        <f t="shared" si="9"/>
        <v>0</v>
      </c>
    </row>
    <row r="202" spans="1:6" ht="28" x14ac:dyDescent="0.35">
      <c r="A202" s="16" t="s">
        <v>338</v>
      </c>
      <c r="B202" s="17" t="s">
        <v>89</v>
      </c>
      <c r="C202" s="7" t="s">
        <v>19</v>
      </c>
      <c r="D202" s="7">
        <v>2296</v>
      </c>
      <c r="E202" s="70"/>
      <c r="F202" s="73">
        <f t="shared" si="9"/>
        <v>0</v>
      </c>
    </row>
    <row r="203" spans="1:6" ht="18.5" x14ac:dyDescent="0.35">
      <c r="A203" s="16" t="s">
        <v>339</v>
      </c>
      <c r="B203" s="17" t="s">
        <v>90</v>
      </c>
      <c r="C203" s="7" t="s">
        <v>19</v>
      </c>
      <c r="D203" s="7">
        <v>2296</v>
      </c>
      <c r="E203" s="70"/>
      <c r="F203" s="73">
        <f t="shared" si="9"/>
        <v>0</v>
      </c>
    </row>
    <row r="204" spans="1:6" x14ac:dyDescent="0.35">
      <c r="A204" s="16" t="s">
        <v>340</v>
      </c>
      <c r="B204" s="17" t="s">
        <v>58</v>
      </c>
      <c r="C204" s="7" t="s">
        <v>9</v>
      </c>
      <c r="D204" s="7">
        <v>186</v>
      </c>
      <c r="E204" s="70"/>
      <c r="F204" s="73">
        <f t="shared" si="9"/>
        <v>0</v>
      </c>
    </row>
    <row r="205" spans="1:6" x14ac:dyDescent="0.35">
      <c r="A205" s="16" t="s">
        <v>341</v>
      </c>
      <c r="B205" s="17" t="s">
        <v>67</v>
      </c>
      <c r="C205" s="7" t="s">
        <v>9</v>
      </c>
      <c r="D205" s="7">
        <v>1070</v>
      </c>
      <c r="E205" s="70"/>
      <c r="F205" s="73">
        <f t="shared" si="9"/>
        <v>0</v>
      </c>
    </row>
    <row r="206" spans="1:6" ht="28" x14ac:dyDescent="0.35">
      <c r="A206" s="16" t="s">
        <v>342</v>
      </c>
      <c r="B206" s="19" t="s">
        <v>65</v>
      </c>
      <c r="C206" s="8" t="s">
        <v>66</v>
      </c>
      <c r="D206" s="7">
        <v>120</v>
      </c>
      <c r="E206" s="70"/>
      <c r="F206" s="73">
        <f t="shared" si="9"/>
        <v>0</v>
      </c>
    </row>
    <row r="207" spans="1:6" ht="28" x14ac:dyDescent="0.35">
      <c r="A207" s="61" t="s">
        <v>343</v>
      </c>
      <c r="B207" s="57" t="s">
        <v>147</v>
      </c>
      <c r="C207" s="58"/>
      <c r="D207" s="58"/>
      <c r="E207" s="71"/>
      <c r="F207" s="74"/>
    </row>
    <row r="208" spans="1:6" ht="28" x14ac:dyDescent="0.35">
      <c r="A208" s="16" t="s">
        <v>344</v>
      </c>
      <c r="B208" s="17" t="s">
        <v>86</v>
      </c>
      <c r="C208" s="7" t="s">
        <v>9</v>
      </c>
      <c r="D208" s="7">
        <v>882</v>
      </c>
      <c r="E208" s="70"/>
      <c r="F208" s="73">
        <f t="shared" ref="F208:F216" si="10">D208*E208</f>
        <v>0</v>
      </c>
    </row>
    <row r="209" spans="1:6" x14ac:dyDescent="0.35">
      <c r="A209" s="16" t="s">
        <v>345</v>
      </c>
      <c r="B209" s="17" t="s">
        <v>54</v>
      </c>
      <c r="C209" s="7" t="s">
        <v>9</v>
      </c>
      <c r="D209" s="7">
        <v>151</v>
      </c>
      <c r="E209" s="70"/>
      <c r="F209" s="73">
        <f t="shared" si="10"/>
        <v>0</v>
      </c>
    </row>
    <row r="210" spans="1:6" ht="18.5" x14ac:dyDescent="0.35">
      <c r="A210" s="16" t="s">
        <v>346</v>
      </c>
      <c r="B210" s="17" t="s">
        <v>87</v>
      </c>
      <c r="C210" s="7" t="s">
        <v>30</v>
      </c>
      <c r="D210" s="7">
        <v>657</v>
      </c>
      <c r="E210" s="70"/>
      <c r="F210" s="73">
        <f t="shared" si="10"/>
        <v>0</v>
      </c>
    </row>
    <row r="211" spans="1:6" ht="18.5" x14ac:dyDescent="0.35">
      <c r="A211" s="16" t="s">
        <v>347</v>
      </c>
      <c r="B211" s="17" t="s">
        <v>88</v>
      </c>
      <c r="C211" s="7" t="s">
        <v>30</v>
      </c>
      <c r="D211" s="7">
        <v>1215</v>
      </c>
      <c r="E211" s="70"/>
      <c r="F211" s="73">
        <f t="shared" si="10"/>
        <v>0</v>
      </c>
    </row>
    <row r="212" spans="1:6" ht="28" x14ac:dyDescent="0.35">
      <c r="A212" s="16" t="s">
        <v>348</v>
      </c>
      <c r="B212" s="17" t="s">
        <v>89</v>
      </c>
      <c r="C212" s="7" t="s">
        <v>19</v>
      </c>
      <c r="D212" s="7">
        <v>2201</v>
      </c>
      <c r="E212" s="70"/>
      <c r="F212" s="73">
        <f t="shared" si="10"/>
        <v>0</v>
      </c>
    </row>
    <row r="213" spans="1:6" ht="18.5" x14ac:dyDescent="0.35">
      <c r="A213" s="16" t="s">
        <v>349</v>
      </c>
      <c r="B213" s="17" t="s">
        <v>90</v>
      </c>
      <c r="C213" s="7" t="s">
        <v>19</v>
      </c>
      <c r="D213" s="7">
        <v>2201</v>
      </c>
      <c r="E213" s="70"/>
      <c r="F213" s="73">
        <f t="shared" si="10"/>
        <v>0</v>
      </c>
    </row>
    <row r="214" spans="1:6" x14ac:dyDescent="0.35">
      <c r="A214" s="16" t="s">
        <v>350</v>
      </c>
      <c r="B214" s="17" t="s">
        <v>58</v>
      </c>
      <c r="C214" s="7" t="s">
        <v>9</v>
      </c>
      <c r="D214" s="7">
        <v>191</v>
      </c>
      <c r="E214" s="70"/>
      <c r="F214" s="73">
        <f t="shared" si="10"/>
        <v>0</v>
      </c>
    </row>
    <row r="215" spans="1:6" x14ac:dyDescent="0.35">
      <c r="A215" s="16" t="s">
        <v>351</v>
      </c>
      <c r="B215" s="17" t="s">
        <v>67</v>
      </c>
      <c r="C215" s="7" t="s">
        <v>9</v>
      </c>
      <c r="D215" s="7">
        <v>1033</v>
      </c>
      <c r="E215" s="70"/>
      <c r="F215" s="73">
        <f t="shared" si="10"/>
        <v>0</v>
      </c>
    </row>
    <row r="216" spans="1:6" ht="28" x14ac:dyDescent="0.35">
      <c r="A216" s="16" t="s">
        <v>352</v>
      </c>
      <c r="B216" s="19" t="s">
        <v>65</v>
      </c>
      <c r="C216" s="8" t="s">
        <v>66</v>
      </c>
      <c r="D216" s="7">
        <v>60</v>
      </c>
      <c r="E216" s="70"/>
      <c r="F216" s="73">
        <f t="shared" si="10"/>
        <v>0</v>
      </c>
    </row>
    <row r="217" spans="1:6" ht="28" x14ac:dyDescent="0.35">
      <c r="A217" s="61" t="s">
        <v>353</v>
      </c>
      <c r="B217" s="57" t="s">
        <v>148</v>
      </c>
      <c r="C217" s="58"/>
      <c r="D217" s="58"/>
      <c r="E217" s="71"/>
      <c r="F217" s="74"/>
    </row>
    <row r="218" spans="1:6" ht="28" x14ac:dyDescent="0.35">
      <c r="A218" s="16" t="s">
        <v>354</v>
      </c>
      <c r="B218" s="17" t="s">
        <v>86</v>
      </c>
      <c r="C218" s="7" t="s">
        <v>9</v>
      </c>
      <c r="D218" s="7">
        <v>760</v>
      </c>
      <c r="E218" s="70"/>
      <c r="F218" s="73">
        <f t="shared" ref="F218:F225" si="11">D218*E218</f>
        <v>0</v>
      </c>
    </row>
    <row r="219" spans="1:6" x14ac:dyDescent="0.35">
      <c r="A219" s="16" t="s">
        <v>355</v>
      </c>
      <c r="B219" s="17" t="s">
        <v>54</v>
      </c>
      <c r="C219" s="7" t="s">
        <v>9</v>
      </c>
      <c r="D219" s="7">
        <v>140</v>
      </c>
      <c r="E219" s="70"/>
      <c r="F219" s="73">
        <f t="shared" si="11"/>
        <v>0</v>
      </c>
    </row>
    <row r="220" spans="1:6" ht="18.5" x14ac:dyDescent="0.35">
      <c r="A220" s="16" t="s">
        <v>356</v>
      </c>
      <c r="B220" s="17" t="s">
        <v>87</v>
      </c>
      <c r="C220" s="7" t="s">
        <v>30</v>
      </c>
      <c r="D220" s="7">
        <v>270</v>
      </c>
      <c r="E220" s="70"/>
      <c r="F220" s="73">
        <f t="shared" si="11"/>
        <v>0</v>
      </c>
    </row>
    <row r="221" spans="1:6" ht="18.5" x14ac:dyDescent="0.35">
      <c r="A221" s="16" t="s">
        <v>357</v>
      </c>
      <c r="B221" s="17" t="s">
        <v>88</v>
      </c>
      <c r="C221" s="7" t="s">
        <v>30</v>
      </c>
      <c r="D221" s="7">
        <v>1055</v>
      </c>
      <c r="E221" s="70"/>
      <c r="F221" s="73">
        <f t="shared" si="11"/>
        <v>0</v>
      </c>
    </row>
    <row r="222" spans="1:6" ht="28" x14ac:dyDescent="0.35">
      <c r="A222" s="16" t="s">
        <v>358</v>
      </c>
      <c r="B222" s="17" t="s">
        <v>89</v>
      </c>
      <c r="C222" s="7" t="s">
        <v>19</v>
      </c>
      <c r="D222" s="7">
        <v>1933</v>
      </c>
      <c r="E222" s="70"/>
      <c r="F222" s="73">
        <f t="shared" si="11"/>
        <v>0</v>
      </c>
    </row>
    <row r="223" spans="1:6" ht="18.5" x14ac:dyDescent="0.35">
      <c r="A223" s="16" t="s">
        <v>359</v>
      </c>
      <c r="B223" s="17" t="s">
        <v>90</v>
      </c>
      <c r="C223" s="7" t="s">
        <v>19</v>
      </c>
      <c r="D223" s="7">
        <v>1933</v>
      </c>
      <c r="E223" s="70"/>
      <c r="F223" s="73">
        <f t="shared" si="11"/>
        <v>0</v>
      </c>
    </row>
    <row r="224" spans="1:6" x14ac:dyDescent="0.35">
      <c r="A224" s="16" t="s">
        <v>360</v>
      </c>
      <c r="B224" s="17" t="s">
        <v>58</v>
      </c>
      <c r="C224" s="7" t="s">
        <v>9</v>
      </c>
      <c r="D224" s="7">
        <v>38</v>
      </c>
      <c r="E224" s="70"/>
      <c r="F224" s="73">
        <f t="shared" si="11"/>
        <v>0</v>
      </c>
    </row>
    <row r="225" spans="1:6" x14ac:dyDescent="0.35">
      <c r="A225" s="16" t="s">
        <v>361</v>
      </c>
      <c r="B225" s="17" t="s">
        <v>67</v>
      </c>
      <c r="C225" s="7" t="s">
        <v>9</v>
      </c>
      <c r="D225" s="7">
        <v>900</v>
      </c>
      <c r="E225" s="70"/>
      <c r="F225" s="73">
        <f t="shared" si="11"/>
        <v>0</v>
      </c>
    </row>
    <row r="226" spans="1:6" x14ac:dyDescent="0.35">
      <c r="A226" s="56" t="s">
        <v>362</v>
      </c>
      <c r="B226" s="57" t="s">
        <v>91</v>
      </c>
      <c r="C226" s="62"/>
      <c r="D226" s="58"/>
      <c r="E226" s="71"/>
      <c r="F226" s="74"/>
    </row>
    <row r="227" spans="1:6" ht="28" x14ac:dyDescent="0.35">
      <c r="A227" s="16" t="s">
        <v>363</v>
      </c>
      <c r="B227" s="17" t="s">
        <v>86</v>
      </c>
      <c r="C227" s="7" t="s">
        <v>9</v>
      </c>
      <c r="D227" s="7">
        <v>84</v>
      </c>
      <c r="E227" s="70"/>
      <c r="F227" s="73">
        <f t="shared" ref="F227:F235" si="12">D227*E227</f>
        <v>0</v>
      </c>
    </row>
    <row r="228" spans="1:6" x14ac:dyDescent="0.35">
      <c r="A228" s="16" t="s">
        <v>364</v>
      </c>
      <c r="B228" s="17" t="s">
        <v>54</v>
      </c>
      <c r="C228" s="7" t="s">
        <v>9</v>
      </c>
      <c r="D228" s="7">
        <v>57</v>
      </c>
      <c r="E228" s="70"/>
      <c r="F228" s="73">
        <f t="shared" si="12"/>
        <v>0</v>
      </c>
    </row>
    <row r="229" spans="1:6" ht="18.5" x14ac:dyDescent="0.35">
      <c r="A229" s="16" t="s">
        <v>365</v>
      </c>
      <c r="B229" s="17" t="s">
        <v>87</v>
      </c>
      <c r="C229" s="7" t="s">
        <v>30</v>
      </c>
      <c r="D229" s="7">
        <v>103</v>
      </c>
      <c r="E229" s="70"/>
      <c r="F229" s="73">
        <f t="shared" si="12"/>
        <v>0</v>
      </c>
    </row>
    <row r="230" spans="1:6" ht="18.5" x14ac:dyDescent="0.35">
      <c r="A230" s="16" t="s">
        <v>366</v>
      </c>
      <c r="B230" s="17" t="s">
        <v>88</v>
      </c>
      <c r="C230" s="7" t="s">
        <v>30</v>
      </c>
      <c r="D230" s="7">
        <v>190</v>
      </c>
      <c r="E230" s="70"/>
      <c r="F230" s="73">
        <f t="shared" si="12"/>
        <v>0</v>
      </c>
    </row>
    <row r="231" spans="1:6" ht="28" x14ac:dyDescent="0.35">
      <c r="A231" s="16" t="s">
        <v>367</v>
      </c>
      <c r="B231" s="17" t="s">
        <v>89</v>
      </c>
      <c r="C231" s="7" t="s">
        <v>19</v>
      </c>
      <c r="D231" s="7">
        <v>354</v>
      </c>
      <c r="E231" s="70"/>
      <c r="F231" s="73">
        <f t="shared" si="12"/>
        <v>0</v>
      </c>
    </row>
    <row r="232" spans="1:6" ht="18.5" x14ac:dyDescent="0.35">
      <c r="A232" s="16" t="s">
        <v>368</v>
      </c>
      <c r="B232" s="17" t="s">
        <v>90</v>
      </c>
      <c r="C232" s="7" t="s">
        <v>19</v>
      </c>
      <c r="D232" s="7">
        <v>354</v>
      </c>
      <c r="E232" s="70"/>
      <c r="F232" s="73">
        <f t="shared" si="12"/>
        <v>0</v>
      </c>
    </row>
    <row r="233" spans="1:6" x14ac:dyDescent="0.35">
      <c r="A233" s="16" t="s">
        <v>369</v>
      </c>
      <c r="B233" s="17" t="s">
        <v>67</v>
      </c>
      <c r="C233" s="7" t="s">
        <v>9</v>
      </c>
      <c r="D233" s="7">
        <v>141</v>
      </c>
      <c r="E233" s="70"/>
      <c r="F233" s="73">
        <f t="shared" si="12"/>
        <v>0</v>
      </c>
    </row>
    <row r="234" spans="1:6" x14ac:dyDescent="0.35">
      <c r="A234" s="16" t="s">
        <v>370</v>
      </c>
      <c r="B234" s="17" t="s">
        <v>58</v>
      </c>
      <c r="C234" s="7" t="s">
        <v>9</v>
      </c>
      <c r="D234" s="7">
        <v>7</v>
      </c>
      <c r="E234" s="70"/>
      <c r="F234" s="73">
        <f t="shared" si="12"/>
        <v>0</v>
      </c>
    </row>
    <row r="235" spans="1:6" ht="28" x14ac:dyDescent="0.35">
      <c r="A235" s="16" t="s">
        <v>371</v>
      </c>
      <c r="B235" s="17" t="s">
        <v>65</v>
      </c>
      <c r="C235" s="7" t="s">
        <v>19</v>
      </c>
      <c r="D235" s="7">
        <v>30</v>
      </c>
      <c r="E235" s="70"/>
      <c r="F235" s="73">
        <f t="shared" si="12"/>
        <v>0</v>
      </c>
    </row>
    <row r="236" spans="1:6" x14ac:dyDescent="0.35">
      <c r="A236" s="61" t="s">
        <v>372</v>
      </c>
      <c r="B236" s="57" t="s">
        <v>92</v>
      </c>
      <c r="C236" s="58"/>
      <c r="D236" s="58"/>
      <c r="E236" s="71"/>
      <c r="F236" s="74"/>
    </row>
    <row r="237" spans="1:6" x14ac:dyDescent="0.35">
      <c r="A237" s="63"/>
      <c r="B237" s="57" t="s">
        <v>93</v>
      </c>
      <c r="C237" s="58"/>
      <c r="D237" s="58"/>
      <c r="E237" s="71"/>
      <c r="F237" s="74"/>
    </row>
    <row r="238" spans="1:6" ht="28" x14ac:dyDescent="0.35">
      <c r="A238" s="16" t="s">
        <v>373</v>
      </c>
      <c r="B238" s="17" t="s">
        <v>94</v>
      </c>
      <c r="C238" s="7" t="s">
        <v>13</v>
      </c>
      <c r="D238" s="7">
        <v>81</v>
      </c>
      <c r="E238" s="70"/>
      <c r="F238" s="73">
        <f t="shared" ref="F238:F243" si="13">D238*E238</f>
        <v>0</v>
      </c>
    </row>
    <row r="239" spans="1:6" ht="28" x14ac:dyDescent="0.35">
      <c r="A239" s="16" t="s">
        <v>374</v>
      </c>
      <c r="B239" s="17" t="s">
        <v>94</v>
      </c>
      <c r="C239" s="7" t="s">
        <v>13</v>
      </c>
      <c r="D239" s="7">
        <v>1</v>
      </c>
      <c r="E239" s="70"/>
      <c r="F239" s="73">
        <f t="shared" si="13"/>
        <v>0</v>
      </c>
    </row>
    <row r="240" spans="1:6" x14ac:dyDescent="0.35">
      <c r="A240" s="16" t="s">
        <v>375</v>
      </c>
      <c r="B240" s="17" t="s">
        <v>149</v>
      </c>
      <c r="C240" s="7" t="s">
        <v>13</v>
      </c>
      <c r="D240" s="7">
        <v>1</v>
      </c>
      <c r="E240" s="70"/>
      <c r="F240" s="73">
        <f t="shared" si="13"/>
        <v>0</v>
      </c>
    </row>
    <row r="241" spans="1:6" x14ac:dyDescent="0.35">
      <c r="A241" s="16" t="s">
        <v>376</v>
      </c>
      <c r="B241" s="17" t="s">
        <v>95</v>
      </c>
      <c r="C241" s="7" t="s">
        <v>13</v>
      </c>
      <c r="D241" s="7">
        <v>136</v>
      </c>
      <c r="E241" s="70"/>
      <c r="F241" s="73">
        <f t="shared" si="13"/>
        <v>0</v>
      </c>
    </row>
    <row r="242" spans="1:6" x14ac:dyDescent="0.35">
      <c r="A242" s="16" t="s">
        <v>377</v>
      </c>
      <c r="B242" s="17" t="s">
        <v>96</v>
      </c>
      <c r="C242" s="7" t="s">
        <v>13</v>
      </c>
      <c r="D242" s="7">
        <v>1</v>
      </c>
      <c r="E242" s="70"/>
      <c r="F242" s="73">
        <f t="shared" si="13"/>
        <v>0</v>
      </c>
    </row>
    <row r="243" spans="1:6" x14ac:dyDescent="0.35">
      <c r="A243" s="16" t="s">
        <v>378</v>
      </c>
      <c r="B243" s="17" t="s">
        <v>97</v>
      </c>
      <c r="C243" s="7" t="s">
        <v>13</v>
      </c>
      <c r="D243" s="7">
        <v>32</v>
      </c>
      <c r="E243" s="70"/>
      <c r="F243" s="73">
        <f t="shared" si="13"/>
        <v>0</v>
      </c>
    </row>
    <row r="244" spans="1:6" x14ac:dyDescent="0.35">
      <c r="A244" s="63"/>
      <c r="B244" s="57" t="s">
        <v>150</v>
      </c>
      <c r="C244" s="58"/>
      <c r="D244" s="58"/>
      <c r="E244" s="71"/>
      <c r="F244" s="74"/>
    </row>
    <row r="245" spans="1:6" x14ac:dyDescent="0.35">
      <c r="A245" s="16" t="s">
        <v>379</v>
      </c>
      <c r="B245" s="17" t="s">
        <v>151</v>
      </c>
      <c r="C245" s="7" t="s">
        <v>9</v>
      </c>
      <c r="D245" s="7">
        <v>120</v>
      </c>
      <c r="E245" s="70"/>
      <c r="F245" s="73">
        <f>D245*E245</f>
        <v>0</v>
      </c>
    </row>
    <row r="246" spans="1:6" ht="30" customHeight="1" x14ac:dyDescent="0.35">
      <c r="A246" s="16" t="s">
        <v>380</v>
      </c>
      <c r="B246" s="17" t="s">
        <v>152</v>
      </c>
      <c r="C246" s="7" t="s">
        <v>13</v>
      </c>
      <c r="D246" s="7">
        <v>4</v>
      </c>
      <c r="E246" s="70"/>
      <c r="F246" s="73">
        <f>D246*E246</f>
        <v>0</v>
      </c>
    </row>
    <row r="247" spans="1:6" x14ac:dyDescent="0.35">
      <c r="A247" s="63"/>
      <c r="B247" s="57" t="s">
        <v>153</v>
      </c>
      <c r="C247" s="58"/>
      <c r="D247" s="58"/>
      <c r="E247" s="71"/>
      <c r="F247" s="74"/>
    </row>
    <row r="248" spans="1:6" x14ac:dyDescent="0.35">
      <c r="A248" s="16" t="s">
        <v>381</v>
      </c>
      <c r="B248" s="17" t="s">
        <v>154</v>
      </c>
      <c r="C248" s="7" t="s">
        <v>13</v>
      </c>
      <c r="D248" s="7">
        <v>4</v>
      </c>
      <c r="E248" s="70"/>
      <c r="F248" s="73">
        <f>D248*E248</f>
        <v>0</v>
      </c>
    </row>
    <row r="249" spans="1:6" x14ac:dyDescent="0.35">
      <c r="A249" s="63"/>
      <c r="B249" s="57" t="s">
        <v>98</v>
      </c>
      <c r="C249" s="58"/>
      <c r="D249" s="58"/>
      <c r="E249" s="71"/>
      <c r="F249" s="74"/>
    </row>
    <row r="250" spans="1:6" ht="18.5" x14ac:dyDescent="0.35">
      <c r="A250" s="16" t="s">
        <v>382</v>
      </c>
      <c r="B250" s="17" t="s">
        <v>99</v>
      </c>
      <c r="C250" s="7" t="s">
        <v>19</v>
      </c>
      <c r="D250" s="7">
        <v>247</v>
      </c>
      <c r="E250" s="70"/>
      <c r="F250" s="73">
        <f>D250*E250</f>
        <v>0</v>
      </c>
    </row>
    <row r="251" spans="1:6" x14ac:dyDescent="0.35">
      <c r="A251" s="61" t="s">
        <v>383</v>
      </c>
      <c r="B251" s="57" t="s">
        <v>100</v>
      </c>
      <c r="C251" s="58"/>
      <c r="D251" s="58"/>
      <c r="E251" s="71"/>
      <c r="F251" s="74"/>
    </row>
    <row r="252" spans="1:6" x14ac:dyDescent="0.35">
      <c r="A252" s="16" t="s">
        <v>384</v>
      </c>
      <c r="B252" s="17" t="s">
        <v>101</v>
      </c>
      <c r="C252" s="7" t="s">
        <v>13</v>
      </c>
      <c r="D252" s="7">
        <v>4</v>
      </c>
      <c r="E252" s="70"/>
      <c r="F252" s="73">
        <f>D252*E252</f>
        <v>0</v>
      </c>
    </row>
    <row r="253" spans="1:6" x14ac:dyDescent="0.35">
      <c r="A253" s="16" t="s">
        <v>385</v>
      </c>
      <c r="B253" s="17" t="s">
        <v>102</v>
      </c>
      <c r="C253" s="7" t="s">
        <v>13</v>
      </c>
      <c r="D253" s="7">
        <v>4</v>
      </c>
      <c r="E253" s="70"/>
      <c r="F253" s="73">
        <f>D253*E253</f>
        <v>0</v>
      </c>
    </row>
    <row r="254" spans="1:6" x14ac:dyDescent="0.35">
      <c r="A254" s="16" t="s">
        <v>386</v>
      </c>
      <c r="B254" s="17" t="s">
        <v>103</v>
      </c>
      <c r="C254" s="7" t="s">
        <v>13</v>
      </c>
      <c r="D254" s="7">
        <v>4</v>
      </c>
      <c r="E254" s="70"/>
      <c r="F254" s="73">
        <f>D254*E254</f>
        <v>0</v>
      </c>
    </row>
    <row r="255" spans="1:6" x14ac:dyDescent="0.35">
      <c r="A255" s="16" t="s">
        <v>387</v>
      </c>
      <c r="B255" s="17" t="s">
        <v>104</v>
      </c>
      <c r="C255" s="7" t="s">
        <v>13</v>
      </c>
      <c r="D255" s="7">
        <v>4</v>
      </c>
      <c r="E255" s="70"/>
      <c r="F255" s="73">
        <f>D255*E255</f>
        <v>0</v>
      </c>
    </row>
    <row r="256" spans="1:6" x14ac:dyDescent="0.35">
      <c r="A256" s="16" t="s">
        <v>388</v>
      </c>
      <c r="B256" s="17" t="s">
        <v>105</v>
      </c>
      <c r="C256" s="7" t="s">
        <v>9</v>
      </c>
      <c r="D256" s="7">
        <v>435</v>
      </c>
      <c r="E256" s="70"/>
      <c r="F256" s="73">
        <f>D256*E256</f>
        <v>0</v>
      </c>
    </row>
    <row r="257" spans="1:6" x14ac:dyDescent="0.35">
      <c r="A257" s="61" t="s">
        <v>389</v>
      </c>
      <c r="B257" s="57" t="s">
        <v>106</v>
      </c>
      <c r="C257" s="58"/>
      <c r="D257" s="58"/>
      <c r="E257" s="71"/>
      <c r="F257" s="74"/>
    </row>
    <row r="258" spans="1:6" x14ac:dyDescent="0.35">
      <c r="A258" s="16" t="s">
        <v>390</v>
      </c>
      <c r="B258" s="52" t="s">
        <v>588</v>
      </c>
      <c r="C258" s="7" t="s">
        <v>13</v>
      </c>
      <c r="D258" s="7">
        <v>74</v>
      </c>
      <c r="E258" s="70"/>
      <c r="F258" s="73">
        <f>D258*E258</f>
        <v>0</v>
      </c>
    </row>
    <row r="259" spans="1:6" ht="28" x14ac:dyDescent="0.35">
      <c r="A259" s="16" t="s">
        <v>391</v>
      </c>
      <c r="B259" s="52" t="s">
        <v>589</v>
      </c>
      <c r="C259" s="7" t="s">
        <v>13</v>
      </c>
      <c r="D259" s="7">
        <v>164</v>
      </c>
      <c r="E259" s="70"/>
      <c r="F259" s="73">
        <f>D259*E259</f>
        <v>0</v>
      </c>
    </row>
    <row r="260" spans="1:6" x14ac:dyDescent="0.35">
      <c r="A260" s="97" t="s">
        <v>393</v>
      </c>
      <c r="B260" s="98"/>
      <c r="C260" s="98"/>
      <c r="D260" s="98"/>
      <c r="E260" s="99"/>
      <c r="F260" s="86">
        <f>SUM(F9:F259)</f>
        <v>0</v>
      </c>
    </row>
  </sheetData>
  <mergeCells count="19">
    <mergeCell ref="A260:E260"/>
    <mergeCell ref="C114:C118"/>
    <mergeCell ref="D114:D118"/>
    <mergeCell ref="E114:E118"/>
    <mergeCell ref="F114:F118"/>
    <mergeCell ref="A114:A118"/>
    <mergeCell ref="A121:A126"/>
    <mergeCell ref="C121:C126"/>
    <mergeCell ref="D121:D126"/>
    <mergeCell ref="E121:E126"/>
    <mergeCell ref="F121:F126"/>
    <mergeCell ref="A127:A132"/>
    <mergeCell ref="C127:C132"/>
    <mergeCell ref="D127:D132"/>
    <mergeCell ref="E127:E132"/>
    <mergeCell ref="F127:F132"/>
    <mergeCell ref="A2:F2"/>
    <mergeCell ref="A3:F3"/>
    <mergeCell ref="A4:F4"/>
  </mergeCells>
  <pageMargins left="0.7" right="0.7" top="0.75" bottom="0.75" header="0.3" footer="0.3"/>
  <pageSetup paperSize="9"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2502C-E0FC-4C6A-80C2-C75D8F6ACDF1}">
  <sheetPr>
    <pageSetUpPr fitToPage="1"/>
  </sheetPr>
  <dimension ref="A1:F114"/>
  <sheetViews>
    <sheetView workbookViewId="0">
      <selection activeCell="B4" sqref="B4"/>
    </sheetView>
  </sheetViews>
  <sheetFormatPr defaultRowHeight="14.5" x14ac:dyDescent="0.35"/>
  <cols>
    <col min="1" max="1" width="9.08984375" style="32"/>
    <col min="2" max="2" width="56.6328125" customWidth="1"/>
    <col min="3" max="3" width="10.90625" customWidth="1"/>
    <col min="4" max="4" width="11.90625" customWidth="1"/>
    <col min="5" max="5" width="12.6328125" customWidth="1"/>
    <col min="6" max="6" width="16.90625" customWidth="1"/>
  </cols>
  <sheetData>
    <row r="1" spans="1:6" s="20" customFormat="1" ht="15.5" x14ac:dyDescent="0.35">
      <c r="A1" s="26"/>
    </row>
    <row r="2" spans="1:6" s="20" customFormat="1" ht="15.5" x14ac:dyDescent="0.35">
      <c r="A2" s="115" t="s">
        <v>573</v>
      </c>
      <c r="B2" s="115"/>
      <c r="C2" s="115"/>
      <c r="D2" s="115"/>
      <c r="E2" s="115"/>
      <c r="F2" s="115"/>
    </row>
    <row r="3" spans="1:6" s="20" customFormat="1" ht="15.5" x14ac:dyDescent="0.35">
      <c r="A3" s="115" t="s">
        <v>415</v>
      </c>
      <c r="B3" s="115"/>
      <c r="C3" s="115"/>
      <c r="D3" s="115"/>
      <c r="E3" s="115"/>
      <c r="F3" s="115"/>
    </row>
    <row r="4" spans="1:6" x14ac:dyDescent="0.35">
      <c r="B4" s="130" t="s">
        <v>591</v>
      </c>
    </row>
    <row r="5" spans="1:6" s="1" customFormat="1" ht="30" x14ac:dyDescent="0.35">
      <c r="A5" s="27" t="s">
        <v>2</v>
      </c>
      <c r="B5" s="2" t="s">
        <v>3</v>
      </c>
      <c r="C5" s="2" t="s">
        <v>4</v>
      </c>
      <c r="D5" s="2" t="s">
        <v>5</v>
      </c>
      <c r="E5" s="3" t="s">
        <v>6</v>
      </c>
      <c r="F5" s="4" t="s">
        <v>7</v>
      </c>
    </row>
    <row r="6" spans="1:6" s="20" customFormat="1" ht="14.25" customHeight="1" x14ac:dyDescent="0.35">
      <c r="A6" s="10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</row>
    <row r="7" spans="1:6" s="20" customFormat="1" ht="16.5" customHeight="1" x14ac:dyDescent="0.35">
      <c r="A7" s="67"/>
      <c r="B7" s="109" t="s">
        <v>416</v>
      </c>
      <c r="C7" s="110"/>
      <c r="D7" s="111"/>
      <c r="E7" s="68"/>
      <c r="F7" s="69"/>
    </row>
    <row r="8" spans="1:6" s="20" customFormat="1" ht="29.25" customHeight="1" x14ac:dyDescent="0.35">
      <c r="A8" s="28" t="s">
        <v>417</v>
      </c>
      <c r="B8" s="9" t="s">
        <v>418</v>
      </c>
      <c r="C8" s="7" t="s">
        <v>9</v>
      </c>
      <c r="D8" s="7">
        <v>1813</v>
      </c>
      <c r="E8" s="73"/>
      <c r="F8" s="70">
        <f t="shared" ref="F8:F14" si="0">D8*E8</f>
        <v>0</v>
      </c>
    </row>
    <row r="9" spans="1:6" s="20" customFormat="1" ht="29.25" customHeight="1" x14ac:dyDescent="0.35">
      <c r="A9" s="28" t="s">
        <v>419</v>
      </c>
      <c r="B9" s="29" t="s">
        <v>420</v>
      </c>
      <c r="C9" s="7" t="s">
        <v>9</v>
      </c>
      <c r="D9" s="30">
        <v>578</v>
      </c>
      <c r="E9" s="73"/>
      <c r="F9" s="70">
        <f t="shared" si="0"/>
        <v>0</v>
      </c>
    </row>
    <row r="10" spans="1:6" s="20" customFormat="1" ht="29.25" customHeight="1" x14ac:dyDescent="0.35">
      <c r="A10" s="28" t="s">
        <v>421</v>
      </c>
      <c r="B10" s="29" t="s">
        <v>422</v>
      </c>
      <c r="C10" s="7" t="s">
        <v>9</v>
      </c>
      <c r="D10" s="7">
        <v>358</v>
      </c>
      <c r="E10" s="73"/>
      <c r="F10" s="70">
        <f t="shared" si="0"/>
        <v>0</v>
      </c>
    </row>
    <row r="11" spans="1:6" s="20" customFormat="1" ht="29.25" customHeight="1" x14ac:dyDescent="0.35">
      <c r="A11" s="28" t="s">
        <v>423</v>
      </c>
      <c r="B11" s="29" t="s">
        <v>424</v>
      </c>
      <c r="C11" s="7" t="s">
        <v>9</v>
      </c>
      <c r="D11" s="7">
        <v>2044</v>
      </c>
      <c r="E11" s="73"/>
      <c r="F11" s="70">
        <f t="shared" si="0"/>
        <v>0</v>
      </c>
    </row>
    <row r="12" spans="1:6" s="20" customFormat="1" ht="29.25" customHeight="1" x14ac:dyDescent="0.35">
      <c r="A12" s="28" t="s">
        <v>425</v>
      </c>
      <c r="B12" s="9" t="s">
        <v>426</v>
      </c>
      <c r="C12" s="7" t="s">
        <v>13</v>
      </c>
      <c r="D12" s="7">
        <v>10</v>
      </c>
      <c r="E12" s="73"/>
      <c r="F12" s="70">
        <f t="shared" si="0"/>
        <v>0</v>
      </c>
    </row>
    <row r="13" spans="1:6" s="20" customFormat="1" ht="36" customHeight="1" x14ac:dyDescent="0.35">
      <c r="A13" s="28" t="s">
        <v>427</v>
      </c>
      <c r="B13" s="29" t="s">
        <v>428</v>
      </c>
      <c r="C13" s="7" t="s">
        <v>9</v>
      </c>
      <c r="D13" s="7">
        <v>127</v>
      </c>
      <c r="E13" s="73"/>
      <c r="F13" s="70">
        <f t="shared" si="0"/>
        <v>0</v>
      </c>
    </row>
    <row r="14" spans="1:6" s="20" customFormat="1" ht="33" customHeight="1" x14ac:dyDescent="0.35">
      <c r="A14" s="28" t="s">
        <v>429</v>
      </c>
      <c r="B14" s="29" t="s">
        <v>430</v>
      </c>
      <c r="C14" s="7" t="s">
        <v>9</v>
      </c>
      <c r="D14" s="7">
        <v>2382</v>
      </c>
      <c r="E14" s="73"/>
      <c r="F14" s="70">
        <f t="shared" si="0"/>
        <v>0</v>
      </c>
    </row>
    <row r="15" spans="1:6" s="20" customFormat="1" ht="33" customHeight="1" x14ac:dyDescent="0.35">
      <c r="A15" s="65" t="s">
        <v>431</v>
      </c>
      <c r="B15" s="66" t="s">
        <v>432</v>
      </c>
      <c r="C15" s="58"/>
      <c r="D15" s="58"/>
      <c r="E15" s="74"/>
      <c r="F15" s="71"/>
    </row>
    <row r="16" spans="1:6" s="20" customFormat="1" ht="29.25" customHeight="1" x14ac:dyDescent="0.35">
      <c r="A16" s="28" t="s">
        <v>433</v>
      </c>
      <c r="B16" s="29" t="s">
        <v>434</v>
      </c>
      <c r="C16" s="7" t="s">
        <v>9</v>
      </c>
      <c r="D16" s="7">
        <v>4</v>
      </c>
      <c r="E16" s="73"/>
      <c r="F16" s="70">
        <f>D16*E16</f>
        <v>0</v>
      </c>
    </row>
    <row r="17" spans="1:6" s="20" customFormat="1" ht="29.25" customHeight="1" x14ac:dyDescent="0.35">
      <c r="A17" s="28" t="s">
        <v>435</v>
      </c>
      <c r="B17" s="29" t="s">
        <v>436</v>
      </c>
      <c r="C17" s="7" t="s">
        <v>9</v>
      </c>
      <c r="D17" s="7">
        <v>6</v>
      </c>
      <c r="E17" s="73"/>
      <c r="F17" s="70">
        <f>D17*E17</f>
        <v>0</v>
      </c>
    </row>
    <row r="18" spans="1:6" s="20" customFormat="1" ht="36.75" customHeight="1" x14ac:dyDescent="0.35">
      <c r="A18" s="65" t="s">
        <v>437</v>
      </c>
      <c r="B18" s="66" t="s">
        <v>438</v>
      </c>
      <c r="C18" s="58"/>
      <c r="D18" s="58"/>
      <c r="E18" s="74"/>
      <c r="F18" s="71"/>
    </row>
    <row r="19" spans="1:6" s="20" customFormat="1" ht="29.25" customHeight="1" x14ac:dyDescent="0.35">
      <c r="A19" s="43" t="s">
        <v>439</v>
      </c>
      <c r="B19" s="31" t="s">
        <v>440</v>
      </c>
      <c r="C19" s="7" t="s">
        <v>9</v>
      </c>
      <c r="D19" s="30">
        <v>358</v>
      </c>
      <c r="E19" s="73"/>
      <c r="F19" s="70">
        <f t="shared" ref="F19:F28" si="1">D19*E19</f>
        <v>0</v>
      </c>
    </row>
    <row r="20" spans="1:6" s="20" customFormat="1" ht="29.25" customHeight="1" x14ac:dyDescent="0.35">
      <c r="A20" s="43" t="s">
        <v>441</v>
      </c>
      <c r="B20" s="31" t="s">
        <v>434</v>
      </c>
      <c r="C20" s="7" t="s">
        <v>9</v>
      </c>
      <c r="D20" s="30">
        <v>2031</v>
      </c>
      <c r="E20" s="73"/>
      <c r="F20" s="70">
        <f t="shared" si="1"/>
        <v>0</v>
      </c>
    </row>
    <row r="21" spans="1:6" s="20" customFormat="1" ht="29.25" customHeight="1" x14ac:dyDescent="0.35">
      <c r="A21" s="43" t="s">
        <v>442</v>
      </c>
      <c r="B21" s="31" t="s">
        <v>443</v>
      </c>
      <c r="C21" s="7" t="s">
        <v>9</v>
      </c>
      <c r="D21" s="30">
        <v>127</v>
      </c>
      <c r="E21" s="73"/>
      <c r="F21" s="70">
        <f t="shared" si="1"/>
        <v>0</v>
      </c>
    </row>
    <row r="22" spans="1:6" s="20" customFormat="1" ht="29.25" customHeight="1" x14ac:dyDescent="0.35">
      <c r="A22" s="43" t="s">
        <v>444</v>
      </c>
      <c r="B22" s="31" t="s">
        <v>436</v>
      </c>
      <c r="C22" s="7" t="s">
        <v>9</v>
      </c>
      <c r="D22" s="30">
        <v>492</v>
      </c>
      <c r="E22" s="73"/>
      <c r="F22" s="70">
        <f t="shared" si="1"/>
        <v>0</v>
      </c>
    </row>
    <row r="23" spans="1:6" s="20" customFormat="1" ht="25.5" customHeight="1" x14ac:dyDescent="0.35">
      <c r="A23" s="28" t="s">
        <v>445</v>
      </c>
      <c r="B23" s="29" t="s">
        <v>446</v>
      </c>
      <c r="C23" s="7" t="s">
        <v>9</v>
      </c>
      <c r="D23" s="7">
        <v>855.5</v>
      </c>
      <c r="E23" s="73"/>
      <c r="F23" s="70">
        <f t="shared" si="1"/>
        <v>0</v>
      </c>
    </row>
    <row r="24" spans="1:6" s="20" customFormat="1" ht="25.5" customHeight="1" x14ac:dyDescent="0.35">
      <c r="A24" s="28" t="s">
        <v>447</v>
      </c>
      <c r="B24" s="29" t="s">
        <v>448</v>
      </c>
      <c r="C24" s="7" t="s">
        <v>13</v>
      </c>
      <c r="D24" s="7">
        <v>2</v>
      </c>
      <c r="E24" s="73"/>
      <c r="F24" s="70">
        <f t="shared" si="1"/>
        <v>0</v>
      </c>
    </row>
    <row r="25" spans="1:6" s="20" customFormat="1" ht="25.5" customHeight="1" x14ac:dyDescent="0.35">
      <c r="A25" s="28" t="s">
        <v>449</v>
      </c>
      <c r="B25" s="29" t="s">
        <v>450</v>
      </c>
      <c r="C25" s="7" t="s">
        <v>13</v>
      </c>
      <c r="D25" s="7">
        <v>164</v>
      </c>
      <c r="E25" s="73"/>
      <c r="F25" s="70">
        <f t="shared" si="1"/>
        <v>0</v>
      </c>
    </row>
    <row r="26" spans="1:6" s="20" customFormat="1" ht="24" customHeight="1" x14ac:dyDescent="0.35">
      <c r="A26" s="28" t="s">
        <v>451</v>
      </c>
      <c r="B26" s="29" t="s">
        <v>452</v>
      </c>
      <c r="C26" s="7" t="s">
        <v>13</v>
      </c>
      <c r="D26" s="7">
        <v>166</v>
      </c>
      <c r="E26" s="73"/>
      <c r="F26" s="70">
        <f t="shared" si="1"/>
        <v>0</v>
      </c>
    </row>
    <row r="27" spans="1:6" s="20" customFormat="1" ht="24" customHeight="1" x14ac:dyDescent="0.35">
      <c r="A27" s="28" t="s">
        <v>453</v>
      </c>
      <c r="B27" s="29" t="s">
        <v>454</v>
      </c>
      <c r="C27" s="7" t="s">
        <v>13</v>
      </c>
      <c r="D27" s="7">
        <v>190</v>
      </c>
      <c r="E27" s="73"/>
      <c r="F27" s="70">
        <f t="shared" si="1"/>
        <v>0</v>
      </c>
    </row>
    <row r="28" spans="1:6" s="20" customFormat="1" ht="24" customHeight="1" x14ac:dyDescent="0.35">
      <c r="A28" s="28" t="s">
        <v>455</v>
      </c>
      <c r="B28" s="29" t="s">
        <v>406</v>
      </c>
      <c r="C28" s="7" t="s">
        <v>405</v>
      </c>
      <c r="D28" s="7">
        <v>1</v>
      </c>
      <c r="E28" s="73"/>
      <c r="F28" s="70">
        <f t="shared" si="1"/>
        <v>0</v>
      </c>
    </row>
    <row r="29" spans="1:6" s="20" customFormat="1" ht="15.75" customHeight="1" x14ac:dyDescent="0.35">
      <c r="A29" s="67"/>
      <c r="B29" s="109" t="s">
        <v>456</v>
      </c>
      <c r="C29" s="110"/>
      <c r="D29" s="111"/>
      <c r="E29" s="75"/>
      <c r="F29" s="72"/>
    </row>
    <row r="30" spans="1:6" s="20" customFormat="1" ht="23.25" customHeight="1" x14ac:dyDescent="0.35">
      <c r="A30" s="28" t="s">
        <v>417</v>
      </c>
      <c r="B30" s="29" t="s">
        <v>457</v>
      </c>
      <c r="C30" s="7" t="s">
        <v>13</v>
      </c>
      <c r="D30" s="7">
        <v>82</v>
      </c>
      <c r="E30" s="73"/>
      <c r="F30" s="70">
        <f t="shared" ref="F30:F48" si="2">D30*E30</f>
        <v>0</v>
      </c>
    </row>
    <row r="31" spans="1:6" s="20" customFormat="1" ht="21" customHeight="1" x14ac:dyDescent="0.35">
      <c r="A31" s="28" t="s">
        <v>419</v>
      </c>
      <c r="B31" s="29" t="s">
        <v>458</v>
      </c>
      <c r="C31" s="7" t="s">
        <v>13</v>
      </c>
      <c r="D31" s="7">
        <v>36</v>
      </c>
      <c r="E31" s="73"/>
      <c r="F31" s="70">
        <f t="shared" si="2"/>
        <v>0</v>
      </c>
    </row>
    <row r="32" spans="1:6" s="20" customFormat="1" ht="22.5" customHeight="1" x14ac:dyDescent="0.35">
      <c r="A32" s="28" t="s">
        <v>421</v>
      </c>
      <c r="B32" s="29" t="s">
        <v>459</v>
      </c>
      <c r="C32" s="7" t="s">
        <v>13</v>
      </c>
      <c r="D32" s="7">
        <v>46</v>
      </c>
      <c r="E32" s="73"/>
      <c r="F32" s="70">
        <f t="shared" si="2"/>
        <v>0</v>
      </c>
    </row>
    <row r="33" spans="1:6" s="20" customFormat="1" ht="18" customHeight="1" x14ac:dyDescent="0.35">
      <c r="A33" s="28" t="s">
        <v>423</v>
      </c>
      <c r="B33" s="29" t="s">
        <v>460</v>
      </c>
      <c r="C33" s="7" t="s">
        <v>30</v>
      </c>
      <c r="D33" s="7">
        <v>30.75</v>
      </c>
      <c r="E33" s="73"/>
      <c r="F33" s="70">
        <f t="shared" si="2"/>
        <v>0</v>
      </c>
    </row>
    <row r="34" spans="1:6" s="20" customFormat="1" ht="35.25" customHeight="1" x14ac:dyDescent="0.35">
      <c r="A34" s="28" t="s">
        <v>425</v>
      </c>
      <c r="B34" s="9" t="s">
        <v>461</v>
      </c>
      <c r="C34" s="7" t="s">
        <v>13</v>
      </c>
      <c r="D34" s="7">
        <v>36</v>
      </c>
      <c r="E34" s="73"/>
      <c r="F34" s="70">
        <f t="shared" si="2"/>
        <v>0</v>
      </c>
    </row>
    <row r="35" spans="1:6" s="20" customFormat="1" ht="33.75" customHeight="1" x14ac:dyDescent="0.35">
      <c r="A35" s="28" t="s">
        <v>427</v>
      </c>
      <c r="B35" s="9" t="s">
        <v>462</v>
      </c>
      <c r="C35" s="7" t="s">
        <v>13</v>
      </c>
      <c r="D35" s="7">
        <v>46</v>
      </c>
      <c r="E35" s="73"/>
      <c r="F35" s="70">
        <f t="shared" si="2"/>
        <v>0</v>
      </c>
    </row>
    <row r="36" spans="1:6" s="20" customFormat="1" ht="21" customHeight="1" x14ac:dyDescent="0.35">
      <c r="A36" s="28" t="s">
        <v>429</v>
      </c>
      <c r="B36" s="9" t="s">
        <v>463</v>
      </c>
      <c r="C36" s="7" t="s">
        <v>13</v>
      </c>
      <c r="D36" s="7">
        <v>36</v>
      </c>
      <c r="E36" s="73"/>
      <c r="F36" s="70">
        <f t="shared" si="2"/>
        <v>0</v>
      </c>
    </row>
    <row r="37" spans="1:6" s="20" customFormat="1" ht="21.75" customHeight="1" x14ac:dyDescent="0.35">
      <c r="A37" s="28" t="s">
        <v>431</v>
      </c>
      <c r="B37" s="9" t="s">
        <v>464</v>
      </c>
      <c r="C37" s="7" t="s">
        <v>13</v>
      </c>
      <c r="D37" s="7">
        <v>27</v>
      </c>
      <c r="E37" s="73"/>
      <c r="F37" s="70">
        <f t="shared" si="2"/>
        <v>0</v>
      </c>
    </row>
    <row r="38" spans="1:6" s="20" customFormat="1" ht="21" customHeight="1" x14ac:dyDescent="0.35">
      <c r="A38" s="28" t="s">
        <v>437</v>
      </c>
      <c r="B38" s="9" t="s">
        <v>465</v>
      </c>
      <c r="C38" s="7" t="s">
        <v>13</v>
      </c>
      <c r="D38" s="7">
        <v>82</v>
      </c>
      <c r="E38" s="73"/>
      <c r="F38" s="70">
        <f t="shared" si="2"/>
        <v>0</v>
      </c>
    </row>
    <row r="39" spans="1:6" s="20" customFormat="1" ht="23.25" customHeight="1" x14ac:dyDescent="0.35">
      <c r="A39" s="28" t="s">
        <v>445</v>
      </c>
      <c r="B39" s="9" t="s">
        <v>466</v>
      </c>
      <c r="C39" s="7" t="s">
        <v>13</v>
      </c>
      <c r="D39" s="7">
        <v>82</v>
      </c>
      <c r="E39" s="73"/>
      <c r="F39" s="70">
        <f t="shared" si="2"/>
        <v>0</v>
      </c>
    </row>
    <row r="40" spans="1:6" s="20" customFormat="1" ht="24" customHeight="1" x14ac:dyDescent="0.35">
      <c r="A40" s="28" t="s">
        <v>447</v>
      </c>
      <c r="B40" s="9" t="s">
        <v>467</v>
      </c>
      <c r="C40" s="7" t="s">
        <v>13</v>
      </c>
      <c r="D40" s="7">
        <v>109</v>
      </c>
      <c r="E40" s="73"/>
      <c r="F40" s="70">
        <f t="shared" si="2"/>
        <v>0</v>
      </c>
    </row>
    <row r="41" spans="1:6" s="20" customFormat="1" ht="21.75" customHeight="1" x14ac:dyDescent="0.35">
      <c r="A41" s="28" t="s">
        <v>449</v>
      </c>
      <c r="B41" s="9" t="s">
        <v>468</v>
      </c>
      <c r="C41" s="7" t="s">
        <v>13</v>
      </c>
      <c r="D41" s="7">
        <v>36</v>
      </c>
      <c r="E41" s="73"/>
      <c r="F41" s="70">
        <f t="shared" si="2"/>
        <v>0</v>
      </c>
    </row>
    <row r="42" spans="1:6" s="20" customFormat="1" ht="21.75" customHeight="1" x14ac:dyDescent="0.35">
      <c r="A42" s="28" t="s">
        <v>451</v>
      </c>
      <c r="B42" s="9" t="s">
        <v>469</v>
      </c>
      <c r="C42" s="7" t="s">
        <v>13</v>
      </c>
      <c r="D42" s="7">
        <v>27</v>
      </c>
      <c r="E42" s="73"/>
      <c r="F42" s="70">
        <f t="shared" si="2"/>
        <v>0</v>
      </c>
    </row>
    <row r="43" spans="1:6" s="20" customFormat="1" ht="23.25" customHeight="1" x14ac:dyDescent="0.35">
      <c r="A43" s="28" t="s">
        <v>453</v>
      </c>
      <c r="B43" s="9" t="s">
        <v>470</v>
      </c>
      <c r="C43" s="7" t="s">
        <v>13</v>
      </c>
      <c r="D43" s="7">
        <v>46</v>
      </c>
      <c r="E43" s="73"/>
      <c r="F43" s="70">
        <f t="shared" si="2"/>
        <v>0</v>
      </c>
    </row>
    <row r="44" spans="1:6" s="20" customFormat="1" ht="26.25" customHeight="1" x14ac:dyDescent="0.35">
      <c r="A44" s="28" t="s">
        <v>455</v>
      </c>
      <c r="B44" s="31" t="s">
        <v>471</v>
      </c>
      <c r="C44" s="7" t="s">
        <v>405</v>
      </c>
      <c r="D44" s="7">
        <v>82</v>
      </c>
      <c r="E44" s="73"/>
      <c r="F44" s="70">
        <f t="shared" si="2"/>
        <v>0</v>
      </c>
    </row>
    <row r="45" spans="1:6" s="20" customFormat="1" ht="26.25" customHeight="1" x14ac:dyDescent="0.35">
      <c r="A45" s="28" t="s">
        <v>472</v>
      </c>
      <c r="B45" s="29" t="s">
        <v>473</v>
      </c>
      <c r="C45" s="7" t="s">
        <v>13</v>
      </c>
      <c r="D45" s="7">
        <v>164</v>
      </c>
      <c r="E45" s="73"/>
      <c r="F45" s="70">
        <f t="shared" si="2"/>
        <v>0</v>
      </c>
    </row>
    <row r="46" spans="1:6" s="20" customFormat="1" ht="33.75" customHeight="1" x14ac:dyDescent="0.35">
      <c r="A46" s="28" t="s">
        <v>474</v>
      </c>
      <c r="B46" s="9" t="s">
        <v>475</v>
      </c>
      <c r="C46" s="7" t="s">
        <v>9</v>
      </c>
      <c r="D46" s="7">
        <v>82</v>
      </c>
      <c r="E46" s="73"/>
      <c r="F46" s="70">
        <f t="shared" si="2"/>
        <v>0</v>
      </c>
    </row>
    <row r="47" spans="1:6" s="20" customFormat="1" ht="23.25" customHeight="1" x14ac:dyDescent="0.35">
      <c r="A47" s="28" t="s">
        <v>476</v>
      </c>
      <c r="B47" s="9" t="s">
        <v>477</v>
      </c>
      <c r="C47" s="7" t="s">
        <v>13</v>
      </c>
      <c r="D47" s="7">
        <v>82</v>
      </c>
      <c r="E47" s="73"/>
      <c r="F47" s="70">
        <f t="shared" si="2"/>
        <v>0</v>
      </c>
    </row>
    <row r="48" spans="1:6" s="20" customFormat="1" ht="23.25" customHeight="1" x14ac:dyDescent="0.35">
      <c r="A48" s="28" t="s">
        <v>478</v>
      </c>
      <c r="B48" s="9" t="s">
        <v>479</v>
      </c>
      <c r="C48" s="7" t="s">
        <v>405</v>
      </c>
      <c r="D48" s="7">
        <v>1</v>
      </c>
      <c r="E48" s="76"/>
      <c r="F48" s="70">
        <f t="shared" si="2"/>
        <v>0</v>
      </c>
    </row>
    <row r="49" spans="1:6" s="20" customFormat="1" ht="15.75" customHeight="1" x14ac:dyDescent="0.35">
      <c r="A49" s="67"/>
      <c r="B49" s="109" t="s">
        <v>480</v>
      </c>
      <c r="C49" s="110"/>
      <c r="D49" s="110"/>
      <c r="E49" s="64"/>
      <c r="F49" s="72"/>
    </row>
    <row r="50" spans="1:6" s="20" customFormat="1" ht="29.25" customHeight="1" x14ac:dyDescent="0.35">
      <c r="A50" s="53" t="s">
        <v>417</v>
      </c>
      <c r="B50" s="44" t="s">
        <v>481</v>
      </c>
      <c r="C50" s="22" t="s">
        <v>405</v>
      </c>
      <c r="D50" s="22">
        <v>1</v>
      </c>
      <c r="E50" s="77"/>
      <c r="F50" s="70">
        <f t="shared" ref="F50:F57" si="3">D50*E50</f>
        <v>0</v>
      </c>
    </row>
    <row r="51" spans="1:6" s="20" customFormat="1" ht="29.25" customHeight="1" x14ac:dyDescent="0.35">
      <c r="A51" s="53" t="s">
        <v>419</v>
      </c>
      <c r="B51" s="44" t="s">
        <v>587</v>
      </c>
      <c r="C51" s="22" t="s">
        <v>405</v>
      </c>
      <c r="D51" s="22">
        <v>1</v>
      </c>
      <c r="E51" s="77"/>
      <c r="F51" s="70">
        <f t="shared" si="3"/>
        <v>0</v>
      </c>
    </row>
    <row r="52" spans="1:6" s="20" customFormat="1" ht="29.25" customHeight="1" x14ac:dyDescent="0.35">
      <c r="A52" s="53" t="s">
        <v>421</v>
      </c>
      <c r="B52" s="44" t="s">
        <v>473</v>
      </c>
      <c r="C52" s="22" t="s">
        <v>13</v>
      </c>
      <c r="D52" s="22">
        <v>7</v>
      </c>
      <c r="E52" s="77"/>
      <c r="F52" s="70">
        <f t="shared" si="3"/>
        <v>0</v>
      </c>
    </row>
    <row r="53" spans="1:6" s="20" customFormat="1" ht="32.25" customHeight="1" x14ac:dyDescent="0.35">
      <c r="A53" s="53" t="s">
        <v>423</v>
      </c>
      <c r="B53" s="44" t="s">
        <v>475</v>
      </c>
      <c r="C53" s="22" t="s">
        <v>9</v>
      </c>
      <c r="D53" s="22">
        <v>5</v>
      </c>
      <c r="E53" s="77"/>
      <c r="F53" s="70">
        <f t="shared" si="3"/>
        <v>0</v>
      </c>
    </row>
    <row r="54" spans="1:6" s="20" customFormat="1" ht="29.25" customHeight="1" x14ac:dyDescent="0.35">
      <c r="A54" s="53" t="s">
        <v>425</v>
      </c>
      <c r="B54" s="44" t="s">
        <v>477</v>
      </c>
      <c r="C54" s="22" t="s">
        <v>13</v>
      </c>
      <c r="D54" s="22">
        <v>1</v>
      </c>
      <c r="E54" s="77"/>
      <c r="F54" s="70">
        <f t="shared" si="3"/>
        <v>0</v>
      </c>
    </row>
    <row r="55" spans="1:6" s="20" customFormat="1" ht="29.25" customHeight="1" x14ac:dyDescent="0.35">
      <c r="A55" s="53" t="s">
        <v>427</v>
      </c>
      <c r="B55" s="44" t="s">
        <v>482</v>
      </c>
      <c r="C55" s="22" t="s">
        <v>13</v>
      </c>
      <c r="D55" s="22">
        <v>30</v>
      </c>
      <c r="E55" s="77"/>
      <c r="F55" s="70">
        <f t="shared" si="3"/>
        <v>0</v>
      </c>
    </row>
    <row r="56" spans="1:6" s="20" customFormat="1" ht="29.25" customHeight="1" x14ac:dyDescent="0.35">
      <c r="A56" s="53" t="s">
        <v>429</v>
      </c>
      <c r="B56" s="44" t="s">
        <v>483</v>
      </c>
      <c r="C56" s="22" t="s">
        <v>13</v>
      </c>
      <c r="D56" s="22">
        <v>1</v>
      </c>
      <c r="E56" s="77"/>
      <c r="F56" s="70">
        <f t="shared" si="3"/>
        <v>0</v>
      </c>
    </row>
    <row r="57" spans="1:6" s="20" customFormat="1" ht="29.25" customHeight="1" x14ac:dyDescent="0.35">
      <c r="A57" s="53" t="s">
        <v>431</v>
      </c>
      <c r="B57" s="44" t="s">
        <v>484</v>
      </c>
      <c r="C57" s="22" t="s">
        <v>13</v>
      </c>
      <c r="D57" s="22">
        <v>1</v>
      </c>
      <c r="E57" s="77"/>
      <c r="F57" s="70">
        <f t="shared" si="3"/>
        <v>0</v>
      </c>
    </row>
    <row r="58" spans="1:6" s="20" customFormat="1" ht="16.5" customHeight="1" x14ac:dyDescent="0.35">
      <c r="A58" s="67"/>
      <c r="B58" s="109" t="s">
        <v>485</v>
      </c>
      <c r="C58" s="110"/>
      <c r="D58" s="111"/>
      <c r="E58" s="75"/>
      <c r="F58" s="72"/>
    </row>
    <row r="59" spans="1:6" s="20" customFormat="1" ht="29.25" customHeight="1" x14ac:dyDescent="0.35">
      <c r="A59" s="28" t="s">
        <v>417</v>
      </c>
      <c r="B59" s="9" t="s">
        <v>486</v>
      </c>
      <c r="C59" s="7" t="s">
        <v>405</v>
      </c>
      <c r="D59" s="7">
        <v>36</v>
      </c>
      <c r="E59" s="73"/>
      <c r="F59" s="70">
        <f t="shared" ref="F59:F85" si="4">D59*E59</f>
        <v>0</v>
      </c>
    </row>
    <row r="60" spans="1:6" s="20" customFormat="1" ht="29.25" customHeight="1" x14ac:dyDescent="0.35">
      <c r="A60" s="28" t="s">
        <v>419</v>
      </c>
      <c r="B60" s="9" t="s">
        <v>487</v>
      </c>
      <c r="C60" s="7" t="s">
        <v>405</v>
      </c>
      <c r="D60" s="7">
        <v>46</v>
      </c>
      <c r="E60" s="73"/>
      <c r="F60" s="70">
        <f t="shared" si="4"/>
        <v>0</v>
      </c>
    </row>
    <row r="61" spans="1:6" s="20" customFormat="1" ht="29.25" customHeight="1" x14ac:dyDescent="0.35">
      <c r="A61" s="28" t="s">
        <v>421</v>
      </c>
      <c r="B61" s="9" t="s">
        <v>488</v>
      </c>
      <c r="C61" s="7" t="s">
        <v>405</v>
      </c>
      <c r="D61" s="7">
        <v>36</v>
      </c>
      <c r="E61" s="73"/>
      <c r="F61" s="70">
        <f t="shared" si="4"/>
        <v>0</v>
      </c>
    </row>
    <row r="62" spans="1:6" s="20" customFormat="1" ht="29.25" customHeight="1" x14ac:dyDescent="0.35">
      <c r="A62" s="28" t="s">
        <v>423</v>
      </c>
      <c r="B62" s="9" t="s">
        <v>489</v>
      </c>
      <c r="C62" s="7" t="s">
        <v>405</v>
      </c>
      <c r="D62" s="7">
        <v>46</v>
      </c>
      <c r="E62" s="73"/>
      <c r="F62" s="70">
        <f t="shared" si="4"/>
        <v>0</v>
      </c>
    </row>
    <row r="63" spans="1:6" s="20" customFormat="1" ht="29.25" customHeight="1" x14ac:dyDescent="0.35">
      <c r="A63" s="28" t="s">
        <v>425</v>
      </c>
      <c r="B63" s="9" t="s">
        <v>490</v>
      </c>
      <c r="C63" s="7" t="s">
        <v>13</v>
      </c>
      <c r="D63" s="7">
        <v>9</v>
      </c>
      <c r="E63" s="73"/>
      <c r="F63" s="70">
        <f t="shared" si="4"/>
        <v>0</v>
      </c>
    </row>
    <row r="64" spans="1:6" s="20" customFormat="1" ht="29.25" customHeight="1" x14ac:dyDescent="0.35">
      <c r="A64" s="28" t="s">
        <v>427</v>
      </c>
      <c r="B64" s="9" t="s">
        <v>491</v>
      </c>
      <c r="C64" s="7" t="s">
        <v>13</v>
      </c>
      <c r="D64" s="7">
        <v>27</v>
      </c>
      <c r="E64" s="73"/>
      <c r="F64" s="70">
        <f t="shared" si="4"/>
        <v>0</v>
      </c>
    </row>
    <row r="65" spans="1:6" s="20" customFormat="1" ht="29.25" customHeight="1" x14ac:dyDescent="0.35">
      <c r="A65" s="28" t="s">
        <v>429</v>
      </c>
      <c r="B65" s="9" t="s">
        <v>492</v>
      </c>
      <c r="C65" s="7" t="s">
        <v>13</v>
      </c>
      <c r="D65" s="7">
        <v>27</v>
      </c>
      <c r="E65" s="73"/>
      <c r="F65" s="70">
        <f t="shared" si="4"/>
        <v>0</v>
      </c>
    </row>
    <row r="66" spans="1:6" s="20" customFormat="1" ht="36" customHeight="1" x14ac:dyDescent="0.35">
      <c r="A66" s="28" t="s">
        <v>431</v>
      </c>
      <c r="B66" s="9" t="s">
        <v>493</v>
      </c>
      <c r="C66" s="7" t="s">
        <v>13</v>
      </c>
      <c r="D66" s="7">
        <v>9</v>
      </c>
      <c r="E66" s="73"/>
      <c r="F66" s="70">
        <f t="shared" si="4"/>
        <v>0</v>
      </c>
    </row>
    <row r="67" spans="1:6" s="20" customFormat="1" ht="35.25" customHeight="1" x14ac:dyDescent="0.35">
      <c r="A67" s="28" t="s">
        <v>437</v>
      </c>
      <c r="B67" s="9" t="s">
        <v>494</v>
      </c>
      <c r="C67" s="7" t="s">
        <v>13</v>
      </c>
      <c r="D67" s="7">
        <v>27</v>
      </c>
      <c r="E67" s="73"/>
      <c r="F67" s="70">
        <f t="shared" si="4"/>
        <v>0</v>
      </c>
    </row>
    <row r="68" spans="1:6" s="20" customFormat="1" ht="37.5" customHeight="1" x14ac:dyDescent="0.35">
      <c r="A68" s="28" t="s">
        <v>445</v>
      </c>
      <c r="B68" s="9" t="s">
        <v>495</v>
      </c>
      <c r="C68" s="7" t="s">
        <v>13</v>
      </c>
      <c r="D68" s="7">
        <v>40</v>
      </c>
      <c r="E68" s="73"/>
      <c r="F68" s="70">
        <f t="shared" si="4"/>
        <v>0</v>
      </c>
    </row>
    <row r="69" spans="1:6" s="20" customFormat="1" ht="32.25" customHeight="1" x14ac:dyDescent="0.35">
      <c r="A69" s="28" t="s">
        <v>447</v>
      </c>
      <c r="B69" s="9" t="s">
        <v>496</v>
      </c>
      <c r="C69" s="7" t="s">
        <v>13</v>
      </c>
      <c r="D69" s="7">
        <v>27</v>
      </c>
      <c r="E69" s="73"/>
      <c r="F69" s="70">
        <f t="shared" si="4"/>
        <v>0</v>
      </c>
    </row>
    <row r="70" spans="1:6" s="20" customFormat="1" ht="36" customHeight="1" x14ac:dyDescent="0.35">
      <c r="A70" s="28" t="s">
        <v>449</v>
      </c>
      <c r="B70" s="9" t="s">
        <v>497</v>
      </c>
      <c r="C70" s="7" t="s">
        <v>13</v>
      </c>
      <c r="D70" s="7">
        <v>6</v>
      </c>
      <c r="E70" s="73"/>
      <c r="F70" s="70">
        <f t="shared" si="4"/>
        <v>0</v>
      </c>
    </row>
    <row r="71" spans="1:6" s="20" customFormat="1" ht="35.25" customHeight="1" x14ac:dyDescent="0.35">
      <c r="A71" s="28" t="s">
        <v>451</v>
      </c>
      <c r="B71" s="9" t="s">
        <v>498</v>
      </c>
      <c r="C71" s="7" t="s">
        <v>9</v>
      </c>
      <c r="D71" s="7">
        <v>10</v>
      </c>
      <c r="E71" s="73"/>
      <c r="F71" s="70">
        <f t="shared" si="4"/>
        <v>0</v>
      </c>
    </row>
    <row r="72" spans="1:6" s="20" customFormat="1" ht="29.25" customHeight="1" x14ac:dyDescent="0.35">
      <c r="A72" s="28" t="s">
        <v>453</v>
      </c>
      <c r="B72" s="9" t="s">
        <v>499</v>
      </c>
      <c r="C72" s="7" t="s">
        <v>9</v>
      </c>
      <c r="D72" s="7">
        <v>3008</v>
      </c>
      <c r="E72" s="73"/>
      <c r="F72" s="70">
        <f t="shared" si="4"/>
        <v>0</v>
      </c>
    </row>
    <row r="73" spans="1:6" s="20" customFormat="1" ht="35.25" customHeight="1" x14ac:dyDescent="0.35">
      <c r="A73" s="28" t="s">
        <v>455</v>
      </c>
      <c r="B73" s="9" t="s">
        <v>500</v>
      </c>
      <c r="C73" s="7" t="s">
        <v>9</v>
      </c>
      <c r="D73" s="7">
        <v>855.5</v>
      </c>
      <c r="E73" s="73"/>
      <c r="F73" s="70">
        <f t="shared" si="4"/>
        <v>0</v>
      </c>
    </row>
    <row r="74" spans="1:6" s="20" customFormat="1" ht="36" customHeight="1" x14ac:dyDescent="0.35">
      <c r="A74" s="28" t="s">
        <v>472</v>
      </c>
      <c r="B74" s="9" t="s">
        <v>501</v>
      </c>
      <c r="C74" s="7" t="s">
        <v>13</v>
      </c>
      <c r="D74" s="7">
        <v>2</v>
      </c>
      <c r="E74" s="73"/>
      <c r="F74" s="70">
        <f t="shared" si="4"/>
        <v>0</v>
      </c>
    </row>
    <row r="75" spans="1:6" s="20" customFormat="1" ht="36.75" customHeight="1" x14ac:dyDescent="0.35">
      <c r="A75" s="28" t="s">
        <v>474</v>
      </c>
      <c r="B75" s="9" t="s">
        <v>502</v>
      </c>
      <c r="C75" s="7" t="s">
        <v>13</v>
      </c>
      <c r="D75" s="7">
        <v>164</v>
      </c>
      <c r="E75" s="73"/>
      <c r="F75" s="70">
        <f t="shared" si="4"/>
        <v>0</v>
      </c>
    </row>
    <row r="76" spans="1:6" s="20" customFormat="1" ht="33.75" customHeight="1" x14ac:dyDescent="0.35">
      <c r="A76" s="28" t="s">
        <v>476</v>
      </c>
      <c r="B76" s="29" t="s">
        <v>503</v>
      </c>
      <c r="C76" s="7" t="s">
        <v>9</v>
      </c>
      <c r="D76" s="7">
        <v>2035</v>
      </c>
      <c r="E76" s="73"/>
      <c r="F76" s="70">
        <f t="shared" si="4"/>
        <v>0</v>
      </c>
    </row>
    <row r="77" spans="1:6" s="20" customFormat="1" ht="33.75" customHeight="1" x14ac:dyDescent="0.35">
      <c r="A77" s="28" t="s">
        <v>478</v>
      </c>
      <c r="B77" s="9" t="s">
        <v>504</v>
      </c>
      <c r="C77" s="7" t="s">
        <v>9</v>
      </c>
      <c r="D77" s="7">
        <v>485</v>
      </c>
      <c r="E77" s="73"/>
      <c r="F77" s="70">
        <f t="shared" si="4"/>
        <v>0</v>
      </c>
    </row>
    <row r="78" spans="1:6" s="20" customFormat="1" ht="29.25" customHeight="1" x14ac:dyDescent="0.35">
      <c r="A78" s="28" t="s">
        <v>505</v>
      </c>
      <c r="B78" s="9" t="s">
        <v>506</v>
      </c>
      <c r="C78" s="7" t="s">
        <v>9</v>
      </c>
      <c r="D78" s="7">
        <v>2382</v>
      </c>
      <c r="E78" s="73"/>
      <c r="F78" s="70">
        <f t="shared" si="4"/>
        <v>0</v>
      </c>
    </row>
    <row r="79" spans="1:6" s="20" customFormat="1" ht="29.25" customHeight="1" x14ac:dyDescent="0.35">
      <c r="A79" s="28" t="s">
        <v>507</v>
      </c>
      <c r="B79" s="9" t="s">
        <v>508</v>
      </c>
      <c r="C79" s="7" t="s">
        <v>405</v>
      </c>
      <c r="D79" s="7">
        <v>82</v>
      </c>
      <c r="E79" s="73"/>
      <c r="F79" s="70">
        <f t="shared" si="4"/>
        <v>0</v>
      </c>
    </row>
    <row r="80" spans="1:6" s="20" customFormat="1" ht="29.25" customHeight="1" x14ac:dyDescent="0.35">
      <c r="A80" s="28" t="s">
        <v>509</v>
      </c>
      <c r="B80" s="9" t="s">
        <v>510</v>
      </c>
      <c r="C80" s="7" t="s">
        <v>13</v>
      </c>
      <c r="D80" s="7">
        <v>246</v>
      </c>
      <c r="E80" s="73"/>
      <c r="F80" s="70">
        <f t="shared" si="4"/>
        <v>0</v>
      </c>
    </row>
    <row r="81" spans="1:6" s="20" customFormat="1" ht="29.25" customHeight="1" x14ac:dyDescent="0.35">
      <c r="A81" s="28" t="s">
        <v>511</v>
      </c>
      <c r="B81" s="9" t="s">
        <v>512</v>
      </c>
      <c r="C81" s="7" t="s">
        <v>9</v>
      </c>
      <c r="D81" s="7">
        <v>246</v>
      </c>
      <c r="E81" s="73"/>
      <c r="F81" s="70">
        <f t="shared" si="4"/>
        <v>0</v>
      </c>
    </row>
    <row r="82" spans="1:6" s="20" customFormat="1" ht="29.25" customHeight="1" x14ac:dyDescent="0.35">
      <c r="A82" s="28" t="s">
        <v>513</v>
      </c>
      <c r="B82" s="9" t="s">
        <v>514</v>
      </c>
      <c r="C82" s="7" t="s">
        <v>13</v>
      </c>
      <c r="D82" s="7">
        <v>82</v>
      </c>
      <c r="E82" s="73"/>
      <c r="F82" s="70">
        <f t="shared" si="4"/>
        <v>0</v>
      </c>
    </row>
    <row r="83" spans="1:6" s="20" customFormat="1" ht="29.25" customHeight="1" x14ac:dyDescent="0.35">
      <c r="A83" s="28" t="s">
        <v>515</v>
      </c>
      <c r="B83" s="9" t="s">
        <v>516</v>
      </c>
      <c r="C83" s="7" t="s">
        <v>13</v>
      </c>
      <c r="D83" s="7">
        <v>82</v>
      </c>
      <c r="E83" s="73"/>
      <c r="F83" s="70">
        <f t="shared" si="4"/>
        <v>0</v>
      </c>
    </row>
    <row r="84" spans="1:6" s="20" customFormat="1" ht="29.25" customHeight="1" x14ac:dyDescent="0.35">
      <c r="A84" s="28" t="s">
        <v>517</v>
      </c>
      <c r="B84" s="9" t="s">
        <v>518</v>
      </c>
      <c r="C84" s="7" t="s">
        <v>519</v>
      </c>
      <c r="D84" s="7">
        <v>82</v>
      </c>
      <c r="E84" s="73"/>
      <c r="F84" s="70">
        <f t="shared" si="4"/>
        <v>0</v>
      </c>
    </row>
    <row r="85" spans="1:6" s="20" customFormat="1" ht="29.25" customHeight="1" x14ac:dyDescent="0.35">
      <c r="A85" s="28" t="s">
        <v>520</v>
      </c>
      <c r="B85" s="9" t="s">
        <v>521</v>
      </c>
      <c r="C85" s="7" t="s">
        <v>519</v>
      </c>
      <c r="D85" s="7">
        <v>109</v>
      </c>
      <c r="E85" s="73"/>
      <c r="F85" s="70">
        <f t="shared" si="4"/>
        <v>0</v>
      </c>
    </row>
    <row r="86" spans="1:6" s="20" customFormat="1" ht="55.5" customHeight="1" x14ac:dyDescent="0.35">
      <c r="A86" s="65" t="s">
        <v>522</v>
      </c>
      <c r="B86" s="116" t="s">
        <v>523</v>
      </c>
      <c r="C86" s="117"/>
      <c r="D86" s="118"/>
      <c r="E86" s="74"/>
      <c r="F86" s="71"/>
    </row>
    <row r="87" spans="1:6" s="20" customFormat="1" ht="24" customHeight="1" x14ac:dyDescent="0.35">
      <c r="A87" s="28" t="s">
        <v>524</v>
      </c>
      <c r="B87" s="44" t="s">
        <v>525</v>
      </c>
      <c r="C87" s="22" t="s">
        <v>13</v>
      </c>
      <c r="D87" s="45">
        <v>1</v>
      </c>
      <c r="E87" s="73"/>
      <c r="F87" s="70">
        <f t="shared" ref="F87:F106" si="5">D87*E87</f>
        <v>0</v>
      </c>
    </row>
    <row r="88" spans="1:6" s="20" customFormat="1" ht="21.75" customHeight="1" x14ac:dyDescent="0.35">
      <c r="A88" s="28" t="s">
        <v>526</v>
      </c>
      <c r="B88" s="44" t="s">
        <v>527</v>
      </c>
      <c r="C88" s="22" t="s">
        <v>13</v>
      </c>
      <c r="D88" s="45">
        <v>1</v>
      </c>
      <c r="E88" s="73"/>
      <c r="F88" s="70">
        <f t="shared" si="5"/>
        <v>0</v>
      </c>
    </row>
    <row r="89" spans="1:6" s="20" customFormat="1" ht="35.25" customHeight="1" x14ac:dyDescent="0.35">
      <c r="A89" s="28" t="s">
        <v>528</v>
      </c>
      <c r="B89" s="44" t="s">
        <v>529</v>
      </c>
      <c r="C89" s="22" t="s">
        <v>13</v>
      </c>
      <c r="D89" s="45">
        <v>1</v>
      </c>
      <c r="E89" s="73"/>
      <c r="F89" s="70">
        <f t="shared" si="5"/>
        <v>0</v>
      </c>
    </row>
    <row r="90" spans="1:6" s="20" customFormat="1" ht="28.5" customHeight="1" x14ac:dyDescent="0.35">
      <c r="A90" s="28" t="s">
        <v>530</v>
      </c>
      <c r="B90" s="44" t="s">
        <v>531</v>
      </c>
      <c r="C90" s="22" t="s">
        <v>13</v>
      </c>
      <c r="D90" s="45">
        <v>4</v>
      </c>
      <c r="E90" s="73"/>
      <c r="F90" s="70">
        <f t="shared" si="5"/>
        <v>0</v>
      </c>
    </row>
    <row r="91" spans="1:6" s="20" customFormat="1" ht="32.25" customHeight="1" x14ac:dyDescent="0.35">
      <c r="A91" s="28" t="s">
        <v>532</v>
      </c>
      <c r="B91" s="44" t="s">
        <v>533</v>
      </c>
      <c r="C91" s="22" t="s">
        <v>13</v>
      </c>
      <c r="D91" s="45">
        <v>1</v>
      </c>
      <c r="E91" s="73"/>
      <c r="F91" s="70">
        <f t="shared" si="5"/>
        <v>0</v>
      </c>
    </row>
    <row r="92" spans="1:6" s="20" customFormat="1" ht="23.25" customHeight="1" x14ac:dyDescent="0.35">
      <c r="A92" s="28" t="s">
        <v>534</v>
      </c>
      <c r="B92" s="44" t="s">
        <v>535</v>
      </c>
      <c r="C92" s="22" t="s">
        <v>13</v>
      </c>
      <c r="D92" s="45">
        <v>1</v>
      </c>
      <c r="E92" s="73"/>
      <c r="F92" s="70">
        <f t="shared" si="5"/>
        <v>0</v>
      </c>
    </row>
    <row r="93" spans="1:6" s="20" customFormat="1" ht="33" customHeight="1" x14ac:dyDescent="0.35">
      <c r="A93" s="28" t="s">
        <v>536</v>
      </c>
      <c r="B93" s="44" t="s">
        <v>537</v>
      </c>
      <c r="C93" s="22" t="s">
        <v>13</v>
      </c>
      <c r="D93" s="45">
        <v>1</v>
      </c>
      <c r="E93" s="73"/>
      <c r="F93" s="70">
        <f t="shared" si="5"/>
        <v>0</v>
      </c>
    </row>
    <row r="94" spans="1:6" s="20" customFormat="1" ht="42" customHeight="1" x14ac:dyDescent="0.35">
      <c r="A94" s="28" t="s">
        <v>538</v>
      </c>
      <c r="B94" s="44" t="s">
        <v>539</v>
      </c>
      <c r="C94" s="22" t="s">
        <v>13</v>
      </c>
      <c r="D94" s="45">
        <v>1</v>
      </c>
      <c r="E94" s="73"/>
      <c r="F94" s="70">
        <f t="shared" si="5"/>
        <v>0</v>
      </c>
    </row>
    <row r="95" spans="1:6" s="20" customFormat="1" ht="29.25" customHeight="1" x14ac:dyDescent="0.35">
      <c r="A95" s="28" t="s">
        <v>540</v>
      </c>
      <c r="B95" s="44" t="s">
        <v>541</v>
      </c>
      <c r="C95" s="22" t="s">
        <v>13</v>
      </c>
      <c r="D95" s="45">
        <v>17</v>
      </c>
      <c r="E95" s="73"/>
      <c r="F95" s="70">
        <f t="shared" si="5"/>
        <v>0</v>
      </c>
    </row>
    <row r="96" spans="1:6" s="20" customFormat="1" ht="29.25" customHeight="1" x14ac:dyDescent="0.35">
      <c r="A96" s="28" t="s">
        <v>542</v>
      </c>
      <c r="B96" s="44" t="s">
        <v>543</v>
      </c>
      <c r="C96" s="22" t="s">
        <v>13</v>
      </c>
      <c r="D96" s="45">
        <v>2</v>
      </c>
      <c r="E96" s="76"/>
      <c r="F96" s="70">
        <f t="shared" si="5"/>
        <v>0</v>
      </c>
    </row>
    <row r="97" spans="1:6" s="20" customFormat="1" ht="29.25" customHeight="1" x14ac:dyDescent="0.35">
      <c r="A97" s="28" t="s">
        <v>544</v>
      </c>
      <c r="B97" s="44" t="s">
        <v>545</v>
      </c>
      <c r="C97" s="22" t="s">
        <v>13</v>
      </c>
      <c r="D97" s="45">
        <v>1</v>
      </c>
      <c r="E97" s="73"/>
      <c r="F97" s="70">
        <f t="shared" si="5"/>
        <v>0</v>
      </c>
    </row>
    <row r="98" spans="1:6" s="20" customFormat="1" ht="36" customHeight="1" x14ac:dyDescent="0.35">
      <c r="A98" s="28" t="s">
        <v>546</v>
      </c>
      <c r="B98" s="44" t="s">
        <v>547</v>
      </c>
      <c r="C98" s="22" t="s">
        <v>13</v>
      </c>
      <c r="D98" s="45">
        <v>1</v>
      </c>
      <c r="E98" s="73"/>
      <c r="F98" s="70">
        <f t="shared" si="5"/>
        <v>0</v>
      </c>
    </row>
    <row r="99" spans="1:6" s="20" customFormat="1" ht="29.25" customHeight="1" x14ac:dyDescent="0.35">
      <c r="A99" s="28" t="s">
        <v>548</v>
      </c>
      <c r="B99" s="44" t="s">
        <v>549</v>
      </c>
      <c r="C99" s="22" t="s">
        <v>13</v>
      </c>
      <c r="D99" s="45">
        <v>1</v>
      </c>
      <c r="E99" s="73"/>
      <c r="F99" s="70">
        <f t="shared" si="5"/>
        <v>0</v>
      </c>
    </row>
    <row r="100" spans="1:6" s="20" customFormat="1" ht="29.25" customHeight="1" x14ac:dyDescent="0.35">
      <c r="A100" s="28" t="s">
        <v>550</v>
      </c>
      <c r="B100" s="44" t="s">
        <v>551</v>
      </c>
      <c r="C100" s="22" t="s">
        <v>13</v>
      </c>
      <c r="D100" s="45">
        <v>1</v>
      </c>
      <c r="E100" s="73"/>
      <c r="F100" s="70">
        <f t="shared" si="5"/>
        <v>0</v>
      </c>
    </row>
    <row r="101" spans="1:6" s="20" customFormat="1" ht="33.75" customHeight="1" x14ac:dyDescent="0.35">
      <c r="A101" s="28" t="s">
        <v>552</v>
      </c>
      <c r="B101" s="44" t="s">
        <v>553</v>
      </c>
      <c r="C101" s="22" t="s">
        <v>13</v>
      </c>
      <c r="D101" s="45">
        <v>1</v>
      </c>
      <c r="E101" s="73"/>
      <c r="F101" s="70">
        <f t="shared" si="5"/>
        <v>0</v>
      </c>
    </row>
    <row r="102" spans="1:6" s="20" customFormat="1" ht="29.25" customHeight="1" x14ac:dyDescent="0.35">
      <c r="A102" s="28" t="s">
        <v>554</v>
      </c>
      <c r="B102" s="44" t="s">
        <v>555</v>
      </c>
      <c r="C102" s="22" t="s">
        <v>405</v>
      </c>
      <c r="D102" s="45">
        <v>1</v>
      </c>
      <c r="E102" s="73"/>
      <c r="F102" s="70">
        <f t="shared" si="5"/>
        <v>0</v>
      </c>
    </row>
    <row r="103" spans="1:6" s="20" customFormat="1" ht="29.25" customHeight="1" x14ac:dyDescent="0.35">
      <c r="A103" s="28" t="s">
        <v>556</v>
      </c>
      <c r="B103" s="44" t="s">
        <v>557</v>
      </c>
      <c r="C103" s="22" t="s">
        <v>405</v>
      </c>
      <c r="D103" s="45">
        <v>5</v>
      </c>
      <c r="E103" s="73"/>
      <c r="F103" s="70">
        <f t="shared" si="5"/>
        <v>0</v>
      </c>
    </row>
    <row r="104" spans="1:6" s="20" customFormat="1" ht="29.25" customHeight="1" x14ac:dyDescent="0.35">
      <c r="A104" s="28" t="s">
        <v>558</v>
      </c>
      <c r="B104" s="44" t="s">
        <v>559</v>
      </c>
      <c r="C104" s="22" t="s">
        <v>405</v>
      </c>
      <c r="D104" s="45">
        <v>5</v>
      </c>
      <c r="E104" s="73"/>
      <c r="F104" s="70">
        <f t="shared" si="5"/>
        <v>0</v>
      </c>
    </row>
    <row r="105" spans="1:6" s="20" customFormat="1" ht="29.25" customHeight="1" x14ac:dyDescent="0.35">
      <c r="A105" s="28" t="s">
        <v>560</v>
      </c>
      <c r="B105" s="44" t="s">
        <v>561</v>
      </c>
      <c r="C105" s="22" t="s">
        <v>405</v>
      </c>
      <c r="D105" s="45">
        <v>10</v>
      </c>
      <c r="E105" s="73"/>
      <c r="F105" s="70">
        <f t="shared" si="5"/>
        <v>0</v>
      </c>
    </row>
    <row r="106" spans="1:6" s="20" customFormat="1" ht="29.25" customHeight="1" x14ac:dyDescent="0.35">
      <c r="A106" s="28" t="s">
        <v>562</v>
      </c>
      <c r="B106" s="44" t="s">
        <v>563</v>
      </c>
      <c r="C106" s="22" t="s">
        <v>9</v>
      </c>
      <c r="D106" s="45">
        <v>2.5</v>
      </c>
      <c r="E106" s="73"/>
      <c r="F106" s="70">
        <f t="shared" si="5"/>
        <v>0</v>
      </c>
    </row>
    <row r="107" spans="1:6" s="20" customFormat="1" ht="31.5" customHeight="1" x14ac:dyDescent="0.35">
      <c r="A107" s="65" t="s">
        <v>564</v>
      </c>
      <c r="B107" s="106" t="s">
        <v>565</v>
      </c>
      <c r="C107" s="107"/>
      <c r="D107" s="108"/>
      <c r="E107" s="74"/>
      <c r="F107" s="71"/>
    </row>
    <row r="108" spans="1:6" s="20" customFormat="1" ht="29.25" customHeight="1" x14ac:dyDescent="0.35">
      <c r="A108" s="28" t="s">
        <v>566</v>
      </c>
      <c r="B108" s="9" t="s">
        <v>510</v>
      </c>
      <c r="C108" s="7" t="s">
        <v>13</v>
      </c>
      <c r="D108" s="7">
        <v>7</v>
      </c>
      <c r="E108" s="73"/>
      <c r="F108" s="70">
        <f t="shared" ref="F108:F113" si="6">D108*E108</f>
        <v>0</v>
      </c>
    </row>
    <row r="109" spans="1:6" s="20" customFormat="1" ht="29.25" customHeight="1" x14ac:dyDescent="0.35">
      <c r="A109" s="28" t="s">
        <v>567</v>
      </c>
      <c r="B109" s="9" t="s">
        <v>514</v>
      </c>
      <c r="C109" s="7" t="s">
        <v>13</v>
      </c>
      <c r="D109" s="7">
        <v>1</v>
      </c>
      <c r="E109" s="73"/>
      <c r="F109" s="70">
        <f t="shared" si="6"/>
        <v>0</v>
      </c>
    </row>
    <row r="110" spans="1:6" s="20" customFormat="1" ht="29.25" customHeight="1" x14ac:dyDescent="0.35">
      <c r="A110" s="28" t="s">
        <v>568</v>
      </c>
      <c r="B110" s="9" t="s">
        <v>516</v>
      </c>
      <c r="C110" s="7" t="s">
        <v>13</v>
      </c>
      <c r="D110" s="7">
        <v>1</v>
      </c>
      <c r="E110" s="73"/>
      <c r="F110" s="70">
        <f t="shared" si="6"/>
        <v>0</v>
      </c>
    </row>
    <row r="111" spans="1:6" s="20" customFormat="1" ht="29.25" customHeight="1" x14ac:dyDescent="0.35">
      <c r="A111" s="28" t="s">
        <v>569</v>
      </c>
      <c r="B111" s="9" t="s">
        <v>512</v>
      </c>
      <c r="C111" s="7" t="s">
        <v>9</v>
      </c>
      <c r="D111" s="7">
        <v>5</v>
      </c>
      <c r="E111" s="73"/>
      <c r="F111" s="70">
        <f t="shared" si="6"/>
        <v>0</v>
      </c>
    </row>
    <row r="112" spans="1:6" s="20" customFormat="1" ht="29.25" customHeight="1" x14ac:dyDescent="0.35">
      <c r="A112" s="28" t="s">
        <v>570</v>
      </c>
      <c r="B112" s="9" t="s">
        <v>571</v>
      </c>
      <c r="C112" s="7" t="s">
        <v>405</v>
      </c>
      <c r="D112" s="7">
        <v>82</v>
      </c>
      <c r="E112" s="73"/>
      <c r="F112" s="70">
        <f t="shared" si="6"/>
        <v>0</v>
      </c>
    </row>
    <row r="113" spans="1:6" s="20" customFormat="1" ht="29.25" customHeight="1" x14ac:dyDescent="0.35">
      <c r="A113" s="28" t="s">
        <v>572</v>
      </c>
      <c r="B113" s="9" t="s">
        <v>555</v>
      </c>
      <c r="C113" s="7" t="s">
        <v>405</v>
      </c>
      <c r="D113" s="7">
        <v>83</v>
      </c>
      <c r="E113" s="73"/>
      <c r="F113" s="70">
        <f t="shared" si="6"/>
        <v>0</v>
      </c>
    </row>
    <row r="114" spans="1:6" s="11" customFormat="1" ht="18.75" customHeight="1" x14ac:dyDescent="0.35">
      <c r="A114" s="112" t="s">
        <v>574</v>
      </c>
      <c r="B114" s="113"/>
      <c r="C114" s="113"/>
      <c r="D114" s="113"/>
      <c r="E114" s="114"/>
      <c r="F114" s="85">
        <f>SUM(F8:F113)</f>
        <v>0</v>
      </c>
    </row>
  </sheetData>
  <mergeCells count="9">
    <mergeCell ref="B107:D107"/>
    <mergeCell ref="B7:D7"/>
    <mergeCell ref="A114:E114"/>
    <mergeCell ref="A2:F2"/>
    <mergeCell ref="A3:F3"/>
    <mergeCell ref="B29:D29"/>
    <mergeCell ref="B49:D49"/>
    <mergeCell ref="B58:D58"/>
    <mergeCell ref="B86:D86"/>
  </mergeCells>
  <pageMargins left="0.7" right="0.7" top="0.75" bottom="0.75" header="0.3" footer="0.3"/>
  <pageSetup paperSize="9" scale="7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4691-C1A4-4AAF-96FA-73AC13992CCF}">
  <sheetPr>
    <pageSetUpPr fitToPage="1"/>
  </sheetPr>
  <dimension ref="A1:F20"/>
  <sheetViews>
    <sheetView workbookViewId="0">
      <selection activeCell="B5" sqref="B5"/>
    </sheetView>
  </sheetViews>
  <sheetFormatPr defaultColWidth="12" defaultRowHeight="15.5" x14ac:dyDescent="0.35"/>
  <cols>
    <col min="1" max="1" width="12" style="24"/>
    <col min="2" max="2" width="46.54296875" style="20" customWidth="1"/>
    <col min="3" max="4" width="12" style="20"/>
    <col min="5" max="5" width="14.54296875" style="20" customWidth="1"/>
    <col min="6" max="6" width="17.81640625" style="20" customWidth="1"/>
    <col min="7" max="16384" width="12" style="20"/>
  </cols>
  <sheetData>
    <row r="1" spans="1:6" s="1" customFormat="1" x14ac:dyDescent="0.35">
      <c r="A1" s="23"/>
    </row>
    <row r="2" spans="1:6" s="1" customFormat="1" x14ac:dyDescent="0.35">
      <c r="A2" s="96" t="s">
        <v>576</v>
      </c>
      <c r="B2" s="96"/>
      <c r="C2" s="96"/>
      <c r="D2" s="96"/>
      <c r="E2" s="96"/>
      <c r="F2" s="96"/>
    </row>
    <row r="3" spans="1:6" s="1" customFormat="1" x14ac:dyDescent="0.35">
      <c r="A3" s="96" t="s">
        <v>392</v>
      </c>
      <c r="B3" s="96"/>
      <c r="C3" s="96"/>
      <c r="D3" s="96"/>
      <c r="E3" s="96"/>
      <c r="F3" s="96"/>
    </row>
    <row r="4" spans="1:6" s="1" customFormat="1" x14ac:dyDescent="0.35">
      <c r="A4" s="119" t="s">
        <v>586</v>
      </c>
      <c r="B4" s="119"/>
      <c r="C4" s="119"/>
      <c r="D4" s="119"/>
      <c r="E4" s="119"/>
      <c r="F4" s="119"/>
    </row>
    <row r="5" spans="1:6" x14ac:dyDescent="0.35">
      <c r="B5" s="130" t="s">
        <v>591</v>
      </c>
    </row>
    <row r="6" spans="1:6" s="1" customFormat="1" ht="52.5" customHeight="1" x14ac:dyDescent="0.35">
      <c r="A6" s="13" t="s">
        <v>2</v>
      </c>
      <c r="B6" s="13" t="s">
        <v>3</v>
      </c>
      <c r="C6" s="13" t="s">
        <v>4</v>
      </c>
      <c r="D6" s="13" t="s">
        <v>5</v>
      </c>
      <c r="E6" s="14" t="s">
        <v>6</v>
      </c>
      <c r="F6" s="15" t="s">
        <v>7</v>
      </c>
    </row>
    <row r="7" spans="1:6" x14ac:dyDescent="0.35">
      <c r="A7" s="40">
        <v>1</v>
      </c>
      <c r="B7" s="40">
        <v>2</v>
      </c>
      <c r="C7" s="40">
        <v>3</v>
      </c>
      <c r="D7" s="40">
        <v>4</v>
      </c>
      <c r="E7" s="40">
        <v>5</v>
      </c>
      <c r="F7" s="41">
        <v>6</v>
      </c>
    </row>
    <row r="8" spans="1:6" ht="16.5" customHeight="1" x14ac:dyDescent="0.35">
      <c r="A8" s="120" t="s">
        <v>394</v>
      </c>
      <c r="B8" s="120"/>
      <c r="C8" s="120"/>
      <c r="D8" s="120"/>
      <c r="E8" s="120"/>
      <c r="F8" s="6"/>
    </row>
    <row r="9" spans="1:6" ht="15.75" customHeight="1" x14ac:dyDescent="0.35">
      <c r="A9" s="79"/>
      <c r="B9" s="47" t="s">
        <v>395</v>
      </c>
      <c r="C9" s="48"/>
      <c r="D9" s="48"/>
      <c r="E9" s="48"/>
      <c r="F9" s="49"/>
    </row>
    <row r="10" spans="1:6" ht="30" customHeight="1" x14ac:dyDescent="0.35">
      <c r="A10" s="25" t="s">
        <v>407</v>
      </c>
      <c r="B10" s="21" t="s">
        <v>396</v>
      </c>
      <c r="C10" s="22" t="s">
        <v>13</v>
      </c>
      <c r="D10" s="22">
        <v>135</v>
      </c>
      <c r="E10" s="80"/>
      <c r="F10" s="73">
        <f>D10*E10</f>
        <v>0</v>
      </c>
    </row>
    <row r="11" spans="1:6" ht="30" customHeight="1" x14ac:dyDescent="0.35">
      <c r="A11" s="25" t="s">
        <v>408</v>
      </c>
      <c r="B11" s="21" t="s">
        <v>397</v>
      </c>
      <c r="C11" s="22" t="s">
        <v>13</v>
      </c>
      <c r="D11" s="22">
        <v>135</v>
      </c>
      <c r="E11" s="80"/>
      <c r="F11" s="73">
        <f>D11*E11</f>
        <v>0</v>
      </c>
    </row>
    <row r="12" spans="1:6" ht="23.25" customHeight="1" x14ac:dyDescent="0.35">
      <c r="A12" s="79"/>
      <c r="B12" s="47" t="s">
        <v>398</v>
      </c>
      <c r="C12" s="48"/>
      <c r="D12" s="48"/>
      <c r="E12" s="81"/>
      <c r="F12" s="82"/>
    </row>
    <row r="13" spans="1:6" ht="36" customHeight="1" x14ac:dyDescent="0.35">
      <c r="A13" s="5" t="s">
        <v>409</v>
      </c>
      <c r="B13" s="21" t="s">
        <v>399</v>
      </c>
      <c r="C13" s="22" t="s">
        <v>9</v>
      </c>
      <c r="D13" s="22">
        <v>135</v>
      </c>
      <c r="E13" s="80"/>
      <c r="F13" s="73">
        <f>D13*E13</f>
        <v>0</v>
      </c>
    </row>
    <row r="14" spans="1:6" ht="36" customHeight="1" x14ac:dyDescent="0.35">
      <c r="A14" s="5" t="s">
        <v>410</v>
      </c>
      <c r="B14" s="21" t="s">
        <v>400</v>
      </c>
      <c r="C14" s="22" t="s">
        <v>9</v>
      </c>
      <c r="D14" s="22">
        <v>135</v>
      </c>
      <c r="E14" s="80"/>
      <c r="F14" s="73">
        <f>D14*E14</f>
        <v>0</v>
      </c>
    </row>
    <row r="15" spans="1:6" ht="36" customHeight="1" x14ac:dyDescent="0.35">
      <c r="A15" s="5" t="s">
        <v>411</v>
      </c>
      <c r="B15" s="21" t="s">
        <v>401</v>
      </c>
      <c r="C15" s="22" t="s">
        <v>9</v>
      </c>
      <c r="D15" s="22">
        <v>135</v>
      </c>
      <c r="E15" s="80"/>
      <c r="F15" s="73">
        <f>D15*E15</f>
        <v>0</v>
      </c>
    </row>
    <row r="16" spans="1:6" ht="36" customHeight="1" x14ac:dyDescent="0.35">
      <c r="A16" s="5" t="s">
        <v>412</v>
      </c>
      <c r="B16" s="21" t="s">
        <v>402</v>
      </c>
      <c r="C16" s="22" t="s">
        <v>9</v>
      </c>
      <c r="D16" s="22">
        <v>135</v>
      </c>
      <c r="E16" s="80"/>
      <c r="F16" s="73">
        <f>D16*E16</f>
        <v>0</v>
      </c>
    </row>
    <row r="17" spans="1:6" ht="23.25" customHeight="1" x14ac:dyDescent="0.35">
      <c r="A17" s="79"/>
      <c r="B17" s="50" t="s">
        <v>403</v>
      </c>
      <c r="C17" s="51"/>
      <c r="D17" s="51"/>
      <c r="E17" s="83"/>
      <c r="F17" s="84"/>
    </row>
    <row r="18" spans="1:6" ht="23.25" customHeight="1" x14ac:dyDescent="0.35">
      <c r="A18" s="10" t="s">
        <v>413</v>
      </c>
      <c r="B18" s="21" t="s">
        <v>404</v>
      </c>
      <c r="C18" s="22" t="s">
        <v>405</v>
      </c>
      <c r="D18" s="22">
        <v>1</v>
      </c>
      <c r="E18" s="80"/>
      <c r="F18" s="73">
        <f>D18*E18</f>
        <v>0</v>
      </c>
    </row>
    <row r="19" spans="1:6" ht="23.25" customHeight="1" x14ac:dyDescent="0.35">
      <c r="A19" s="10" t="s">
        <v>414</v>
      </c>
      <c r="B19" s="21" t="s">
        <v>406</v>
      </c>
      <c r="C19" s="22" t="s">
        <v>405</v>
      </c>
      <c r="D19" s="22">
        <v>1</v>
      </c>
      <c r="E19" s="80"/>
      <c r="F19" s="73">
        <f>D19*E19</f>
        <v>0</v>
      </c>
    </row>
    <row r="20" spans="1:6" customFormat="1" ht="24.65" customHeight="1" x14ac:dyDescent="0.35">
      <c r="A20" s="97" t="s">
        <v>575</v>
      </c>
      <c r="B20" s="98"/>
      <c r="C20" s="98"/>
      <c r="D20" s="98"/>
      <c r="E20" s="99"/>
      <c r="F20" s="86">
        <f>SUM(F10:F19)</f>
        <v>0</v>
      </c>
    </row>
  </sheetData>
  <mergeCells count="5">
    <mergeCell ref="A20:E20"/>
    <mergeCell ref="A2:F2"/>
    <mergeCell ref="A3:F3"/>
    <mergeCell ref="A4:F4"/>
    <mergeCell ref="A8:E8"/>
  </mergeCells>
  <pageMargins left="0.7" right="0.7" top="0.75" bottom="0.75" header="0.3" footer="0.3"/>
  <pageSetup paperSize="9" scale="7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F7173-2D57-4897-AF5C-745B00232912}">
  <sheetPr>
    <pageSetUpPr fitToPage="1"/>
  </sheetPr>
  <dimension ref="A1:J8"/>
  <sheetViews>
    <sheetView tabSelected="1" zoomScale="115" zoomScaleNormal="115" workbookViewId="0">
      <selection activeCell="E10" sqref="E10"/>
    </sheetView>
  </sheetViews>
  <sheetFormatPr defaultRowHeight="14.5" x14ac:dyDescent="0.35"/>
  <cols>
    <col min="9" max="9" width="11.54296875" customWidth="1"/>
    <col min="10" max="10" width="11.90625" customWidth="1"/>
  </cols>
  <sheetData>
    <row r="1" spans="1:10" ht="15.5" x14ac:dyDescent="0.35">
      <c r="A1" s="121" t="s">
        <v>584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0" ht="15.5" x14ac:dyDescent="0.35">
      <c r="A2" s="46"/>
      <c r="B2" s="46"/>
      <c r="C2" s="121" t="s">
        <v>590</v>
      </c>
      <c r="D2" s="121"/>
      <c r="E2" s="121"/>
      <c r="F2" s="121"/>
      <c r="G2" s="121"/>
      <c r="H2" s="121"/>
      <c r="I2" s="46"/>
      <c r="J2" s="46"/>
    </row>
    <row r="3" spans="1:10" ht="15.5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</row>
    <row r="4" spans="1:10" ht="42" x14ac:dyDescent="0.35">
      <c r="A4" s="33" t="s">
        <v>577</v>
      </c>
      <c r="B4" s="122" t="s">
        <v>578</v>
      </c>
      <c r="C4" s="122"/>
      <c r="D4" s="122"/>
      <c r="E4" s="122"/>
      <c r="F4" s="122"/>
      <c r="G4" s="33" t="s">
        <v>579</v>
      </c>
      <c r="H4" s="34" t="s">
        <v>5</v>
      </c>
      <c r="I4" s="35" t="s">
        <v>6</v>
      </c>
      <c r="J4" s="34" t="s">
        <v>7</v>
      </c>
    </row>
    <row r="5" spans="1:10" ht="15" x14ac:dyDescent="0.35">
      <c r="A5" s="2">
        <v>1</v>
      </c>
      <c r="B5" s="123">
        <v>2</v>
      </c>
      <c r="C5" s="124"/>
      <c r="D5" s="124"/>
      <c r="E5" s="124"/>
      <c r="F5" s="125"/>
      <c r="G5" s="2">
        <v>3</v>
      </c>
      <c r="H5" s="2">
        <v>4</v>
      </c>
      <c r="I5" s="3">
        <v>5</v>
      </c>
      <c r="J5" s="42">
        <v>6</v>
      </c>
    </row>
    <row r="6" spans="1:10" ht="21.65" customHeight="1" x14ac:dyDescent="0.35">
      <c r="A6" s="36" t="s">
        <v>580</v>
      </c>
      <c r="B6" s="126" t="s">
        <v>581</v>
      </c>
      <c r="C6" s="126"/>
      <c r="D6" s="126"/>
      <c r="E6" s="126"/>
      <c r="F6" s="126"/>
      <c r="G6" s="37" t="s">
        <v>405</v>
      </c>
      <c r="H6" s="38">
        <v>4</v>
      </c>
      <c r="I6" s="54"/>
      <c r="J6" s="54">
        <f>H6*I6</f>
        <v>0</v>
      </c>
    </row>
    <row r="7" spans="1:10" ht="28.75" customHeight="1" x14ac:dyDescent="0.35">
      <c r="A7" s="36" t="s">
        <v>582</v>
      </c>
      <c r="B7" s="127" t="s">
        <v>583</v>
      </c>
      <c r="C7" s="128"/>
      <c r="D7" s="128"/>
      <c r="E7" s="128"/>
      <c r="F7" s="129"/>
      <c r="G7" s="37" t="s">
        <v>405</v>
      </c>
      <c r="H7" s="38">
        <v>4</v>
      </c>
      <c r="I7" s="54"/>
      <c r="J7" s="54">
        <f>H7*I7</f>
        <v>0</v>
      </c>
    </row>
    <row r="8" spans="1:10" ht="15.5" x14ac:dyDescent="0.35">
      <c r="A8" s="112" t="s">
        <v>585</v>
      </c>
      <c r="B8" s="113"/>
      <c r="C8" s="113"/>
      <c r="D8" s="113"/>
      <c r="E8" s="113"/>
      <c r="F8" s="113"/>
      <c r="G8" s="113"/>
      <c r="H8" s="113"/>
      <c r="I8" s="114"/>
      <c r="J8" s="55">
        <f>J6+J7</f>
        <v>0</v>
      </c>
    </row>
  </sheetData>
  <mergeCells count="8">
    <mergeCell ref="A8:I8"/>
    <mergeCell ref="A1:J1"/>
    <mergeCell ref="A3:J3"/>
    <mergeCell ref="B4:F4"/>
    <mergeCell ref="B5:F5"/>
    <mergeCell ref="B6:F6"/>
    <mergeCell ref="B7:F7"/>
    <mergeCell ref="C2:H2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1</vt:i4>
      </vt:variant>
    </vt:vector>
  </HeadingPairs>
  <TitlesOfParts>
    <vt:vector size="5" baseType="lpstr">
      <vt:lpstr>SUSISIEKIMO DALIS III etapas</vt:lpstr>
      <vt:lpstr>E3 III etapas</vt:lpstr>
      <vt:lpstr>ER III etapas</vt:lpstr>
      <vt:lpstr>Kadastriniai matavimai</vt:lpstr>
      <vt:lpstr>'E3 III etapas'!Print_Area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Rasa Šepetienė</dc:creator>
  <cp:lastModifiedBy>Rasa Kumetaitienė</cp:lastModifiedBy>
  <cp:lastPrinted>2026-06-16T15:59:52Z</cp:lastPrinted>
  <dcterms:created xsi:type="dcterms:W3CDTF">2026-04-29T06:45:56Z</dcterms:created>
  <dcterms:modified xsi:type="dcterms:W3CDTF">2026-06-16T15:59:55Z</dcterms:modified>
</cp:coreProperties>
</file>