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1vadvpt01\Kulig\2026\3. APKLAUSOS skelbiamos\4057 PVC langų ir durų remontas\CVPIS\"/>
    </mc:Choice>
  </mc:AlternateContent>
  <xr:revisionPtr revIDLastSave="0" documentId="13_ncr:1_{C064B1C0-B677-418D-884B-7D076FA69C22}"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101" i="1" l="1"/>
  <c r="F98" i="1"/>
  <c r="F96" i="1"/>
  <c r="F94" i="1"/>
  <c r="F92" i="1"/>
  <c r="F90" i="1"/>
  <c r="F88" i="1"/>
  <c r="F86" i="1"/>
  <c r="F84" i="1"/>
  <c r="F82" i="1"/>
  <c r="F80" i="1"/>
  <c r="F78" i="1"/>
  <c r="F76" i="1"/>
  <c r="F74" i="1"/>
  <c r="F72" i="1"/>
  <c r="F70" i="1"/>
  <c r="F68" i="1"/>
  <c r="F66" i="1"/>
  <c r="F64" i="1"/>
  <c r="F62" i="1"/>
  <c r="F60" i="1"/>
  <c r="F58" i="1"/>
  <c r="F56" i="1"/>
  <c r="F54" i="1"/>
  <c r="F52" i="1"/>
  <c r="F50" i="1"/>
  <c r="F48" i="1"/>
  <c r="F46" i="1"/>
  <c r="F44" i="1"/>
  <c r="F42" i="1"/>
  <c r="F40" i="1"/>
  <c r="F38" i="1"/>
  <c r="F36" i="1"/>
  <c r="F34" i="1"/>
  <c r="G100" i="1" s="1"/>
  <c r="F100" i="1" l="1"/>
  <c r="F101" i="1" s="1"/>
  <c r="F102" i="1" s="1"/>
</calcChain>
</file>

<file path=xl/sharedStrings.xml><?xml version="1.0" encoding="utf-8"?>
<sst xmlns="http://schemas.openxmlformats.org/spreadsheetml/2006/main" count="225" uniqueCount="159">
  <si>
    <t>PIRKIMO SĄLYGŲ PRIEDAS "PASIŪLYMO FORMA"</t>
  </si>
  <si>
    <t>PVC LANGŲ IR DURŲ REMONTAS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</si>
  <si>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</si>
  <si>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</si>
  <si>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</si>
  <si>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</si>
  <si>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</si>
  <si>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</si>
  <si>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</si>
  <si>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</si>
  <si>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</si>
  <si>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</si>
  <si>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</si>
  <si>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</si>
  <si>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</si>
  <si>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</si>
  <si>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</si>
  <si>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</si>
  <si>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</si>
  <si>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</si>
  <si>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</si>
  <si>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</si>
  <si>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</si>
  <si>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</si>
  <si>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</si>
  <si>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</si>
  <si>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</si>
  <si>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</si>
  <si>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</si>
  <si>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</si>
  <si>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</si>
  <si>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</si>
  <si>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</si>
  <si>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1.1.</t>
  </si>
  <si>
    <t>Standartinės lango rankenos keitimas nauja</t>
  </si>
  <si>
    <t>vnt.</t>
  </si>
  <si>
    <t>1.1.1.</t>
  </si>
  <si>
    <t>1.2.</t>
  </si>
  <si>
    <t>Rakinamos lango rankenos keitimas nauja</t>
  </si>
  <si>
    <t>1.2.1.</t>
  </si>
  <si>
    <t>1.3.</t>
  </si>
  <si>
    <t>Lango varčios ir staktos uždarymo-atidarymo-atvertimo (apkaustų) mechanizmo keitimas naujais</t>
  </si>
  <si>
    <t>kompl.</t>
  </si>
  <si>
    <t>1.3.1.</t>
  </si>
  <si>
    <t>1.4.</t>
  </si>
  <si>
    <t>Lango varčios ir staktos uždarymo-atidarymo-atvertimo (apkaustų) mechanizmo remontas, sureguliavimas, sutepimas, lango prispaudimo atstatymas, sunkiau vaikštančių detalių perrinkimas</t>
  </si>
  <si>
    <t>1.4.1.</t>
  </si>
  <si>
    <t>1.5.</t>
  </si>
  <si>
    <t>Lango pavaros keitimas nauja</t>
  </si>
  <si>
    <t>1.5.1.</t>
  </si>
  <si>
    <t>1.6.</t>
  </si>
  <si>
    <t>Lango viršutinio varčios apkaustų kampo keitimas nauju</t>
  </si>
  <si>
    <t>1.6.1.</t>
  </si>
  <si>
    <t>1.7.</t>
  </si>
  <si>
    <t>Lango apatinio varčios apkaustų kampo keitimas nauju</t>
  </si>
  <si>
    <t>1.7.1.</t>
  </si>
  <si>
    <t>1.8.</t>
  </si>
  <si>
    <t>Lango šoninio varčios apkausto keitimas nauju</t>
  </si>
  <si>
    <t>1.8.1.</t>
  </si>
  <si>
    <t>1.9.</t>
  </si>
  <si>
    <t>Lango uždarymo fiksatoriaus keitimas nauju</t>
  </si>
  <si>
    <t>1.9.1.</t>
  </si>
  <si>
    <t>1.10.</t>
  </si>
  <si>
    <t>Laipsniško lango atvertimo mechanizmo keitimas nauju</t>
  </si>
  <si>
    <t>1.10.1.</t>
  </si>
  <si>
    <t>1.11.</t>
  </si>
  <si>
    <t>Lango apkaustų stabilumo plokštelės keitimas nauja</t>
  </si>
  <si>
    <t>1.11.1.</t>
  </si>
  <si>
    <t>1.12.</t>
  </si>
  <si>
    <t>Lango viršutinio  vyrio keitimas nauju</t>
  </si>
  <si>
    <t>1.12.1.</t>
  </si>
  <si>
    <t>1.13.</t>
  </si>
  <si>
    <t>Lango apatinio vyrio keitimas nauju</t>
  </si>
  <si>
    <t>1.13.1.</t>
  </si>
  <si>
    <t>1.14.</t>
  </si>
  <si>
    <t>Varčios pakėlimo mechanizmo keitimas nauju</t>
  </si>
  <si>
    <t>1.14.1.</t>
  </si>
  <si>
    <t>1.15.</t>
  </si>
  <si>
    <t>Plastikinių langų tarpinės keitimas nauja</t>
  </si>
  <si>
    <t>m</t>
  </si>
  <si>
    <t>1.15.1.</t>
  </si>
  <si>
    <t>1.16.</t>
  </si>
  <si>
    <t>Spynos durims vieno taško su ritinėliu („bačkute“) keitimas nauja</t>
  </si>
  <si>
    <t>1.16.1.</t>
  </si>
  <si>
    <t>1.17.</t>
  </si>
  <si>
    <t>Spynos durims vieno taško keitimas nauja</t>
  </si>
  <si>
    <t>1.17.1.</t>
  </si>
  <si>
    <t>1.18.</t>
  </si>
  <si>
    <t>Spynos durims trijų taškų keitimas nauja</t>
  </si>
  <si>
    <t>1.18.1.</t>
  </si>
  <si>
    <t>1.19.</t>
  </si>
  <si>
    <t>Spynos cilindro su 5 raktais keitimas nauju</t>
  </si>
  <si>
    <t>1.19.1.</t>
  </si>
  <si>
    <t>1.20.</t>
  </si>
  <si>
    <t>Durų varčios ir staktos uždarymo-atidarymo-pritraukimo mechanizmo (apkaustų) remontas, sureguliavimas, sandarumo atstatymas, sutepimas</t>
  </si>
  <si>
    <t>1.20.1.</t>
  </si>
  <si>
    <t>1.21.</t>
  </si>
  <si>
    <t>Durų rankenos antipanic remontas</t>
  </si>
  <si>
    <t>1.21.1.</t>
  </si>
  <si>
    <t>1.22.</t>
  </si>
  <si>
    <t>Spynos keitimas nauja  durims su antipanic rankena</t>
  </si>
  <si>
    <t>1.22.1.</t>
  </si>
  <si>
    <t>1.23.</t>
  </si>
  <si>
    <t>Nulenkiamos durų rankenos keitimas nauja</t>
  </si>
  <si>
    <t>1.23.1.</t>
  </si>
  <si>
    <t>1.24.</t>
  </si>
  <si>
    <t>Plastikinių durų tarpinės keitimas nauja</t>
  </si>
  <si>
    <t>1.24.1.</t>
  </si>
  <si>
    <t>1.25.</t>
  </si>
  <si>
    <t>Durų lanksto keitimas nauju</t>
  </si>
  <si>
    <t>1.25.1.</t>
  </si>
  <si>
    <t>1.26.</t>
  </si>
  <si>
    <t>Durų fiksatoriaus keitimas nauju (dvivierėms durims)</t>
  </si>
  <si>
    <t>1.26.1.</t>
  </si>
  <si>
    <t>1.27.</t>
  </si>
  <si>
    <t>Staktos plokštelės pakeitimas nauja (plastikinėms durims)</t>
  </si>
  <si>
    <t>1.27.1.</t>
  </si>
  <si>
    <t>1.28.</t>
  </si>
  <si>
    <t>Durų pritraukėjo keitimas nauju (durims iki 100 kg)</t>
  </si>
  <si>
    <t>1.28.1.</t>
  </si>
  <si>
    <t>1.29.</t>
  </si>
  <si>
    <t>Stiklo paketų 2 stiklų 24 mm storio keitimas</t>
  </si>
  <si>
    <t>m2</t>
  </si>
  <si>
    <t>1.29.1.</t>
  </si>
  <si>
    <t>1.30.</t>
  </si>
  <si>
    <t>Matinio stiklo 2 stiklų paketų 24 mm storio keitimas</t>
  </si>
  <si>
    <t>1.30.1.</t>
  </si>
  <si>
    <t>1.31.</t>
  </si>
  <si>
    <t>Grūdinto/saugaus stiklo 2 stiklų paketų 24 mm storio keitimas</t>
  </si>
  <si>
    <t>1.31.1.</t>
  </si>
  <si>
    <t>1.32.</t>
  </si>
  <si>
    <t>Stiklo paketo 3 stiklų su  selektyviniu stiklu keitimas nauju</t>
  </si>
  <si>
    <t>1.32.1.</t>
  </si>
  <si>
    <t>1.33.</t>
  </si>
  <si>
    <t>Grūdinto/saugaus stiklo paketo 3 stiklų su  selektyviniu stiklu keitimas nauju</t>
  </si>
  <si>
    <t>1.33.1.</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</si>
  <si>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</si>
  <si>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</si>
  <si>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</si>
  <si>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</si>
  <si>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</si>
  <si>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</si>
  <si>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</si>
  <si>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</si>
  <si>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</si>
  <si>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</si>
  <si>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</si>
  <si>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</si>
  <si>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</si>
  <si>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</si>
  <si>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</si>
  <si>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</si>
  <si>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</si>
  <si>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</si>
  <si>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</si>
  <si>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</si>
  <si>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</si>
  <si>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</si>
  <si>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4057 2026-06-18 15:03:50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</si>
</sst>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lignment wrapText="1"/>
    </xf>
    <xf numFmtId="0" fontId="2" fillId="4" borderId="23" xfId="0" applyFont="1" applyFill="1" applyBorder="1" applyAlignment="1">
      <alignment wrapText="1"/>
    </xf>
    <xf numFmtId="0" fontId="1" fillId="5" borderId="0" xfId="0" applyFont="1" applyFill="1" applyAlignment="1" applyProtection="1">
      <alignment wrapText="1"/>
      <protection locked="0"/>
    </xf>
    <xf numFmtId="0" fontId="2" fillId="2" borderId="0" xfId="0" applyFont="1" applyFill="1" applyAlignment="1">
      <alignment wrapText="1"/>
    </xf>
    <xf numFmtId="0" fontId="1" fillId="5" borderId="1" xfId="0" applyFont="1" applyFill="1" applyBorder="1" applyAlignment="1" applyProtection="1">
      <alignment wrapText="1"/>
      <protection locked="0"/>
    </xf>
    <xf numFmtId="0" fontId="2" fillId="2"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left"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0" fontId="1" fillId="4" borderId="0" xfId="0" applyFont="1" applyFill="1" applyAlignment="1">
      <alignment wrapText="1"/>
    </xf>
    <xf numFmtId="0" fontId="0" fillId="0" borderId="0" xfId="0"/>
    <xf numFmtId="0" fontId="1"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1" fillId="2" borderId="1" xfId="0" applyFont="1" applyFill="1" applyBorder="1" applyAlignment="1">
      <alignment vertical="center" wrapText="1"/>
    </xf>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Alignment="1" applyProtection="1">
      <alignment wrapText="1"/>
      <protection locked="0"/>
    </xf>
    <xf numFmtId="49" fontId="3" fillId="2" borderId="2" xfId="0" applyNumberFormat="1" applyFont="1" applyFill="1" applyBorder="1" applyAlignment="1">
      <alignment horizontal="left" vertical="center" wrapText="1"/>
    </xf>
    <xf numFmtId="0" fontId="2" fillId="2" borderId="0" xfId="0" applyFont="1" applyFill="1"/>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102"/>
  <sheetViews>
    <sheetView tabSelected="1" topLeftCell="A73" workbookViewId="0">
      <selection activeCell="B7" sqref="B7:B10"/>
    </sheetView>
  </sheetViews>
  <sheetFormatPr defaultColWidth="10.875" defaultRowHeight="15" x14ac:dyDescent="0.25"/>
  <cols>
    <col min="1" max="1" width="9.125" style="1" customWidth="1"/>
    <col min="2" max="2" width="51.875" style="1" customWidth="1"/>
    <col min="3" max="3" width="15.875" style="1" customWidth="1"/>
    <col min="4" max="4" width="21.25" style="1" customWidth="1"/>
    <col min="5" max="5" width="12.625" style="1" customWidth="1"/>
    <col min="6" max="6" width="13.2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7"/>
    </row>
    <row r="8" spans="1:6" x14ac:dyDescent="0.25">
      <c r="A8" s="4" t="s">
        <v>4</v>
      </c>
      <c r="B8" s="28"/>
    </row>
    <row r="9" spans="1:6" x14ac:dyDescent="0.25">
      <c r="A9" s="4" t="s">
        <v>5</v>
      </c>
      <c r="B9" s="28"/>
    </row>
    <row r="10" spans="1:6" x14ac:dyDescent="0.25">
      <c r="A10" s="4" t="s">
        <v>6</v>
      </c>
      <c r="B10" s="28"/>
    </row>
    <row r="12" spans="1:6" ht="15.75" x14ac:dyDescent="0.25">
      <c r="A12" s="66" t="s">
        <v>7</v>
      </c>
      <c r="B12" s="33"/>
      <c r="C12" s="63"/>
      <c r="D12" s="64"/>
      <c r="E12" s="64"/>
      <c r="F12" s="65"/>
    </row>
    <row r="13" spans="1:6" ht="15.95" customHeight="1" x14ac:dyDescent="0.25">
      <c r="A13" s="70" t="s">
        <v>8</v>
      </c>
      <c r="B13" s="71"/>
      <c r="C13" s="63"/>
      <c r="D13" s="64"/>
      <c r="E13" s="64"/>
      <c r="F13" s="65"/>
    </row>
    <row r="14" spans="1:6" ht="15.95" customHeight="1" x14ac:dyDescent="0.25">
      <c r="A14" s="70" t="s">
        <v>9</v>
      </c>
      <c r="B14" s="71"/>
      <c r="C14" s="63"/>
      <c r="D14" s="64"/>
      <c r="E14" s="64"/>
      <c r="F14" s="65"/>
    </row>
    <row r="15" spans="1:6" ht="15.95" customHeight="1" x14ac:dyDescent="0.25">
      <c r="A15" s="66" t="s">
        <v>10</v>
      </c>
      <c r="B15" s="33"/>
      <c r="C15" s="63"/>
      <c r="D15" s="64"/>
      <c r="E15" s="64"/>
      <c r="F15" s="65"/>
    </row>
    <row r="16" spans="1:6" ht="63" customHeight="1" x14ac:dyDescent="0.25">
      <c r="A16" s="74" t="s">
        <v>11</v>
      </c>
      <c r="B16" s="71"/>
      <c r="C16" s="63"/>
      <c r="D16" s="64"/>
      <c r="E16" s="64"/>
      <c r="F16" s="65"/>
    </row>
    <row r="17" spans="1:6" ht="15.95" customHeight="1" x14ac:dyDescent="0.25">
      <c r="A17" s="66" t="s">
        <v>12</v>
      </c>
      <c r="B17" s="33"/>
      <c r="C17" s="63"/>
      <c r="D17" s="64"/>
      <c r="E17" s="64"/>
      <c r="F17" s="65"/>
    </row>
    <row r="18" spans="1:6" ht="15.95" customHeight="1" x14ac:dyDescent="0.25">
      <c r="A18" s="66" t="s">
        <v>13</v>
      </c>
      <c r="B18" s="33"/>
      <c r="C18" s="63"/>
      <c r="D18" s="64"/>
      <c r="E18" s="64"/>
      <c r="F18" s="65"/>
    </row>
    <row r="19" spans="1:6" ht="48" customHeight="1" x14ac:dyDescent="0.25">
      <c r="A19" s="66" t="s">
        <v>14</v>
      </c>
      <c r="B19" s="33"/>
      <c r="C19" s="63"/>
      <c r="D19" s="64"/>
      <c r="E19" s="64"/>
      <c r="F19" s="65"/>
    </row>
    <row r="20" spans="1:6" ht="54.95" customHeight="1" x14ac:dyDescent="0.25">
      <c r="A20" s="66" t="s">
        <v>15</v>
      </c>
      <c r="B20" s="33"/>
      <c r="C20" s="63"/>
      <c r="D20" s="64"/>
      <c r="E20" s="64"/>
      <c r="F20" s="65"/>
    </row>
    <row r="21" spans="1:6" ht="71.099999999999994" customHeight="1" x14ac:dyDescent="0.25">
      <c r="A21" s="67" t="s">
        <v>16</v>
      </c>
      <c r="B21" s="68"/>
      <c r="C21" s="72"/>
      <c r="D21" s="73"/>
      <c r="E21" s="73"/>
      <c r="F21" s="73"/>
    </row>
    <row r="22" spans="1:6" ht="18" customHeight="1" x14ac:dyDescent="0.25">
      <c r="A22" s="5"/>
      <c r="B22" s="5"/>
      <c r="C22" s="6"/>
      <c r="D22" s="6"/>
      <c r="E22" s="6"/>
      <c r="F22" s="6"/>
    </row>
    <row r="23" spans="1:6" x14ac:dyDescent="0.25">
      <c r="A23" s="75" t="s">
        <v>17</v>
      </c>
      <c r="B23" s="30"/>
      <c r="C23" s="30"/>
      <c r="D23" s="30"/>
      <c r="E23" s="30"/>
      <c r="F23" s="30"/>
    </row>
    <row r="24" spans="1:6" x14ac:dyDescent="0.25">
      <c r="A24" s="30" t="s">
        <v>18</v>
      </c>
      <c r="B24" s="30"/>
      <c r="C24" s="30"/>
      <c r="D24" s="30"/>
      <c r="E24" s="30"/>
      <c r="F24" s="30"/>
    </row>
    <row r="25" spans="1:6" x14ac:dyDescent="0.25">
      <c r="A25" s="30" t="s">
        <v>19</v>
      </c>
      <c r="B25" s="30"/>
      <c r="C25" s="30"/>
      <c r="D25" s="30"/>
      <c r="E25" s="30"/>
      <c r="F25" s="30"/>
    </row>
    <row r="26" spans="1:6" x14ac:dyDescent="0.25">
      <c r="A26" s="30" t="s">
        <v>20</v>
      </c>
      <c r="B26" s="30"/>
      <c r="C26" s="30"/>
      <c r="D26" s="30"/>
      <c r="E26" s="30"/>
      <c r="F26" s="30"/>
    </row>
    <row r="27" spans="1:6" x14ac:dyDescent="0.25">
      <c r="A27" s="30" t="s">
        <v>21</v>
      </c>
      <c r="B27" s="30"/>
      <c r="C27" s="30"/>
      <c r="D27" s="30"/>
      <c r="E27" s="30"/>
      <c r="F27" s="30"/>
    </row>
    <row r="28" spans="1:6" ht="32.1" customHeight="1" x14ac:dyDescent="0.25">
      <c r="A28" s="69" t="s">
        <v>22</v>
      </c>
      <c r="B28" s="30"/>
      <c r="C28" s="30"/>
      <c r="D28" s="30"/>
      <c r="E28" s="30"/>
      <c r="F28" s="30"/>
    </row>
    <row r="29" spans="1:6" x14ac:dyDescent="0.25">
      <c r="A29" s="30" t="s">
        <v>23</v>
      </c>
      <c r="B29" s="30"/>
      <c r="C29" s="30"/>
      <c r="D29" s="30"/>
      <c r="E29" s="30"/>
      <c r="F29" s="30"/>
    </row>
    <row r="30" spans="1:6" ht="36" customHeight="1" x14ac:dyDescent="0.25">
      <c r="A30" s="61" t="s">
        <v>24</v>
      </c>
      <c r="B30" s="62"/>
      <c r="C30" s="62"/>
      <c r="D30" s="26"/>
    </row>
    <row r="31" spans="1:6" x14ac:dyDescent="0.25">
      <c r="A31" s="14" t="s">
        <v>25</v>
      </c>
    </row>
    <row r="32" spans="1:6" x14ac:dyDescent="0.25">
      <c r="A32" s="13" t="s">
        <v>26</v>
      </c>
    </row>
    <row r="33" spans="1:6" s="12" customFormat="1" ht="30" x14ac:dyDescent="0.25">
      <c r="A33" s="25" t="s">
        <v>27</v>
      </c>
      <c r="B33" s="25" t="s">
        <v>28</v>
      </c>
      <c r="C33" s="25" t="s">
        <v>29</v>
      </c>
      <c r="D33" s="25" t="s">
        <v>30</v>
      </c>
      <c r="E33" s="25" t="s">
        <v>31</v>
      </c>
      <c r="F33" s="25" t="s">
        <v>32</v>
      </c>
    </row>
    <row r="34" spans="1:6" x14ac:dyDescent="0.25">
      <c r="A34" s="16" t="s">
        <v>33</v>
      </c>
      <c r="B34" s="24" t="s">
        <v>34</v>
      </c>
      <c r="C34" s="16">
        <v>10</v>
      </c>
      <c r="D34" s="16" t="s">
        <v>35</v>
      </c>
      <c r="E34" s="17"/>
      <c r="F34" s="16" t="str">
        <f>IF(ISBLANK(E34),"", PRODUCT(C34,E34))</f>
        <v/>
      </c>
    </row>
    <row r="35" spans="1:6" x14ac:dyDescent="0.25">
      <c r="A35" s="16" t="s">
        <v>36</v>
      </c>
      <c r="B35" s="24" t="s">
        <v>34</v>
      </c>
      <c r="C35" s="16"/>
      <c r="D35" s="16"/>
      <c r="E35" s="16"/>
      <c r="F35" s="16"/>
    </row>
    <row r="36" spans="1:6" x14ac:dyDescent="0.25">
      <c r="A36" s="16" t="s">
        <v>37</v>
      </c>
      <c r="B36" s="24" t="s">
        <v>38</v>
      </c>
      <c r="C36" s="16">
        <v>5</v>
      </c>
      <c r="D36" s="16" t="s">
        <v>35</v>
      </c>
      <c r="E36" s="17"/>
      <c r="F36" s="16" t="str">
        <f>IF(ISBLANK(E36),"", PRODUCT(C36,E36))</f>
        <v/>
      </c>
    </row>
    <row r="37" spans="1:6" x14ac:dyDescent="0.25">
      <c r="A37" s="16" t="s">
        <v>39</v>
      </c>
      <c r="B37" s="24" t="s">
        <v>38</v>
      </c>
      <c r="C37" s="16"/>
      <c r="D37" s="16"/>
      <c r="E37" s="16"/>
      <c r="F37" s="16"/>
    </row>
    <row r="38" spans="1:6" ht="30" customHeight="1" x14ac:dyDescent="0.25">
      <c r="A38" s="16" t="s">
        <v>40</v>
      </c>
      <c r="B38" s="24" t="s">
        <v>41</v>
      </c>
      <c r="C38" s="16">
        <v>5</v>
      </c>
      <c r="D38" s="16" t="s">
        <v>42</v>
      </c>
      <c r="E38" s="17"/>
      <c r="F38" s="16" t="str">
        <f>IF(ISBLANK(E38),"", PRODUCT(C38,E38))</f>
        <v/>
      </c>
    </row>
    <row r="39" spans="1:6" ht="39" customHeight="1" x14ac:dyDescent="0.25">
      <c r="A39" s="16" t="s">
        <v>43</v>
      </c>
      <c r="B39" s="24" t="s">
        <v>41</v>
      </c>
      <c r="C39" s="16"/>
      <c r="D39" s="16"/>
      <c r="E39" s="16"/>
      <c r="F39" s="16"/>
    </row>
    <row r="40" spans="1:6" ht="59.25" customHeight="1" x14ac:dyDescent="0.25">
      <c r="A40" s="16" t="s">
        <v>44</v>
      </c>
      <c r="B40" s="24" t="s">
        <v>45</v>
      </c>
      <c r="C40" s="16">
        <v>5</v>
      </c>
      <c r="D40" s="16" t="s">
        <v>42</v>
      </c>
      <c r="E40" s="17"/>
      <c r="F40" s="16" t="str">
        <f>IF(ISBLANK(E40),"", PRODUCT(C40,E40))</f>
        <v/>
      </c>
    </row>
    <row r="41" spans="1:6" ht="60" x14ac:dyDescent="0.25">
      <c r="A41" s="16" t="s">
        <v>46</v>
      </c>
      <c r="B41" s="24" t="s">
        <v>45</v>
      </c>
      <c r="C41" s="16"/>
      <c r="D41" s="16"/>
      <c r="E41" s="16"/>
      <c r="F41" s="16"/>
    </row>
    <row r="42" spans="1:6" x14ac:dyDescent="0.25">
      <c r="A42" s="16" t="s">
        <v>47</v>
      </c>
      <c r="B42" s="24" t="s">
        <v>48</v>
      </c>
      <c r="C42" s="16">
        <v>10</v>
      </c>
      <c r="D42" s="16" t="s">
        <v>35</v>
      </c>
      <c r="E42" s="17"/>
      <c r="F42" s="16" t="str">
        <f>IF(ISBLANK(E42),"", PRODUCT(C42,E42))</f>
        <v/>
      </c>
    </row>
    <row r="43" spans="1:6" x14ac:dyDescent="0.25">
      <c r="A43" s="16" t="s">
        <v>49</v>
      </c>
      <c r="B43" s="24" t="s">
        <v>48</v>
      </c>
      <c r="C43" s="16"/>
      <c r="D43" s="16"/>
      <c r="E43" s="16"/>
      <c r="F43" s="16"/>
    </row>
    <row r="44" spans="1:6" x14ac:dyDescent="0.25">
      <c r="A44" s="16" t="s">
        <v>50</v>
      </c>
      <c r="B44" s="24" t="s">
        <v>51</v>
      </c>
      <c r="C44" s="16">
        <v>3</v>
      </c>
      <c r="D44" s="16" t="s">
        <v>35</v>
      </c>
      <c r="E44" s="17"/>
      <c r="F44" s="16" t="str">
        <f>IF(ISBLANK(E44),"", PRODUCT(C44,E44))</f>
        <v/>
      </c>
    </row>
    <row r="45" spans="1:6" x14ac:dyDescent="0.25">
      <c r="A45" s="16" t="s">
        <v>52</v>
      </c>
      <c r="B45" s="24" t="s">
        <v>51</v>
      </c>
      <c r="C45" s="16"/>
      <c r="D45" s="16"/>
      <c r="E45" s="16"/>
      <c r="F45" s="16"/>
    </row>
    <row r="46" spans="1:6" x14ac:dyDescent="0.25">
      <c r="A46" s="16" t="s">
        <v>53</v>
      </c>
      <c r="B46" s="24" t="s">
        <v>54</v>
      </c>
      <c r="C46" s="16">
        <v>3</v>
      </c>
      <c r="D46" s="16" t="s">
        <v>35</v>
      </c>
      <c r="E46" s="17"/>
      <c r="F46" s="16" t="str">
        <f>IF(ISBLANK(E46),"", PRODUCT(C46,E46))</f>
        <v/>
      </c>
    </row>
    <row r="47" spans="1:6" x14ac:dyDescent="0.25">
      <c r="A47" s="16" t="s">
        <v>55</v>
      </c>
      <c r="B47" s="24" t="s">
        <v>54</v>
      </c>
      <c r="C47" s="16"/>
      <c r="D47" s="16"/>
      <c r="E47" s="16"/>
      <c r="F47" s="16"/>
    </row>
    <row r="48" spans="1:6" x14ac:dyDescent="0.25">
      <c r="A48" s="16" t="s">
        <v>56</v>
      </c>
      <c r="B48" s="24" t="s">
        <v>57</v>
      </c>
      <c r="C48" s="16">
        <v>3</v>
      </c>
      <c r="D48" s="16" t="s">
        <v>35</v>
      </c>
      <c r="E48" s="17"/>
      <c r="F48" s="16" t="str">
        <f>IF(ISBLANK(E48),"", PRODUCT(C48,E48))</f>
        <v/>
      </c>
    </row>
    <row r="49" spans="1:6" x14ac:dyDescent="0.25">
      <c r="A49" s="16" t="s">
        <v>58</v>
      </c>
      <c r="B49" s="24" t="s">
        <v>57</v>
      </c>
      <c r="C49" s="16"/>
      <c r="D49" s="16"/>
      <c r="E49" s="16"/>
      <c r="F49" s="16"/>
    </row>
    <row r="50" spans="1:6" x14ac:dyDescent="0.25">
      <c r="A50" s="16" t="s">
        <v>59</v>
      </c>
      <c r="B50" s="24" t="s">
        <v>60</v>
      </c>
      <c r="C50" s="16">
        <v>3</v>
      </c>
      <c r="D50" s="16" t="s">
        <v>35</v>
      </c>
      <c r="E50" s="17"/>
      <c r="F50" s="16" t="str">
        <f>IF(ISBLANK(E50),"", PRODUCT(C50,E50))</f>
        <v/>
      </c>
    </row>
    <row r="51" spans="1:6" x14ac:dyDescent="0.25">
      <c r="A51" s="16" t="s">
        <v>61</v>
      </c>
      <c r="B51" s="24" t="s">
        <v>60</v>
      </c>
      <c r="C51" s="16"/>
      <c r="D51" s="16"/>
      <c r="E51" s="16"/>
      <c r="F51" s="16"/>
    </row>
    <row r="52" spans="1:6" x14ac:dyDescent="0.25">
      <c r="A52" s="16" t="s">
        <v>62</v>
      </c>
      <c r="B52" s="24" t="s">
        <v>63</v>
      </c>
      <c r="C52" s="16">
        <v>3</v>
      </c>
      <c r="D52" s="16" t="s">
        <v>35</v>
      </c>
      <c r="E52" s="17"/>
      <c r="F52" s="16" t="str">
        <f>IF(ISBLANK(E52),"", PRODUCT(C52,E52))</f>
        <v/>
      </c>
    </row>
    <row r="53" spans="1:6" x14ac:dyDescent="0.25">
      <c r="A53" s="16" t="s">
        <v>64</v>
      </c>
      <c r="B53" s="24" t="s">
        <v>63</v>
      </c>
      <c r="C53" s="16"/>
      <c r="D53" s="16"/>
      <c r="E53" s="16"/>
      <c r="F53" s="16"/>
    </row>
    <row r="54" spans="1:6" x14ac:dyDescent="0.25">
      <c r="A54" s="16" t="s">
        <v>65</v>
      </c>
      <c r="B54" s="24" t="s">
        <v>66</v>
      </c>
      <c r="C54" s="16">
        <v>3</v>
      </c>
      <c r="D54" s="16" t="s">
        <v>35</v>
      </c>
      <c r="E54" s="17"/>
      <c r="F54" s="16" t="str">
        <f>IF(ISBLANK(E54),"", PRODUCT(C54,E54))</f>
        <v/>
      </c>
    </row>
    <row r="55" spans="1:6" x14ac:dyDescent="0.25">
      <c r="A55" s="16" t="s">
        <v>67</v>
      </c>
      <c r="B55" s="24" t="s">
        <v>66</v>
      </c>
      <c r="C55" s="16"/>
      <c r="D55" s="16"/>
      <c r="E55" s="16"/>
      <c r="F55" s="16"/>
    </row>
    <row r="56" spans="1:6" x14ac:dyDescent="0.25">
      <c r="A56" s="16" t="s">
        <v>68</v>
      </c>
      <c r="B56" s="24" t="s">
        <v>69</v>
      </c>
      <c r="C56" s="16">
        <v>3</v>
      </c>
      <c r="D56" s="16" t="s">
        <v>35</v>
      </c>
      <c r="E56" s="17"/>
      <c r="F56" s="16" t="str">
        <f>IF(ISBLANK(E56),"", PRODUCT(C56,E56))</f>
        <v/>
      </c>
    </row>
    <row r="57" spans="1:6" x14ac:dyDescent="0.25">
      <c r="A57" s="16" t="s">
        <v>70</v>
      </c>
      <c r="B57" s="24" t="s">
        <v>69</v>
      </c>
      <c r="C57" s="16"/>
      <c r="D57" s="16"/>
      <c r="E57" s="16"/>
      <c r="F57" s="16"/>
    </row>
    <row r="58" spans="1:6" x14ac:dyDescent="0.25">
      <c r="A58" s="16" t="s">
        <v>71</v>
      </c>
      <c r="B58" s="24" t="s">
        <v>72</v>
      </c>
      <c r="C58" s="16">
        <v>3</v>
      </c>
      <c r="D58" s="16" t="s">
        <v>35</v>
      </c>
      <c r="E58" s="17"/>
      <c r="F58" s="16" t="str">
        <f>IF(ISBLANK(E58),"", PRODUCT(C58,E58))</f>
        <v/>
      </c>
    </row>
    <row r="59" spans="1:6" x14ac:dyDescent="0.25">
      <c r="A59" s="16" t="s">
        <v>73</v>
      </c>
      <c r="B59" s="24" t="s">
        <v>72</v>
      </c>
      <c r="C59" s="16"/>
      <c r="D59" s="16"/>
      <c r="E59" s="16"/>
      <c r="F59" s="16"/>
    </row>
    <row r="60" spans="1:6" x14ac:dyDescent="0.25">
      <c r="A60" s="16" t="s">
        <v>74</v>
      </c>
      <c r="B60" s="24" t="s">
        <v>75</v>
      </c>
      <c r="C60" s="16">
        <v>3</v>
      </c>
      <c r="D60" s="16" t="s">
        <v>35</v>
      </c>
      <c r="E60" s="17"/>
      <c r="F60" s="16" t="str">
        <f>IF(ISBLANK(E60),"", PRODUCT(C60,E60))</f>
        <v/>
      </c>
    </row>
    <row r="61" spans="1:6" x14ac:dyDescent="0.25">
      <c r="A61" s="16" t="s">
        <v>76</v>
      </c>
      <c r="B61" s="24" t="s">
        <v>75</v>
      </c>
      <c r="C61" s="16"/>
      <c r="D61" s="16"/>
      <c r="E61" s="16"/>
      <c r="F61" s="16"/>
    </row>
    <row r="62" spans="1:6" x14ac:dyDescent="0.25">
      <c r="A62" s="16" t="s">
        <v>77</v>
      </c>
      <c r="B62" s="24" t="s">
        <v>78</v>
      </c>
      <c r="C62" s="16">
        <v>30</v>
      </c>
      <c r="D62" s="16" t="s">
        <v>79</v>
      </c>
      <c r="E62" s="17"/>
      <c r="F62" s="16" t="str">
        <f>IF(ISBLANK(E62),"", PRODUCT(C62,E62))</f>
        <v/>
      </c>
    </row>
    <row r="63" spans="1:6" x14ac:dyDescent="0.25">
      <c r="A63" s="16" t="s">
        <v>80</v>
      </c>
      <c r="B63" s="24" t="s">
        <v>78</v>
      </c>
      <c r="C63" s="16"/>
      <c r="D63" s="16"/>
      <c r="E63" s="16"/>
      <c r="F63" s="16"/>
    </row>
    <row r="64" spans="1:6" ht="30" x14ac:dyDescent="0.25">
      <c r="A64" s="16" t="s">
        <v>81</v>
      </c>
      <c r="B64" s="24" t="s">
        <v>82</v>
      </c>
      <c r="C64" s="16">
        <v>3</v>
      </c>
      <c r="D64" s="16" t="s">
        <v>35</v>
      </c>
      <c r="E64" s="17"/>
      <c r="F64" s="16" t="str">
        <f>IF(ISBLANK(E64),"", PRODUCT(C64,E64))</f>
        <v/>
      </c>
    </row>
    <row r="65" spans="1:6" ht="30" x14ac:dyDescent="0.25">
      <c r="A65" s="16" t="s">
        <v>83</v>
      </c>
      <c r="B65" s="24" t="s">
        <v>82</v>
      </c>
      <c r="C65" s="16"/>
      <c r="D65" s="16"/>
      <c r="E65" s="16"/>
      <c r="F65" s="16"/>
    </row>
    <row r="66" spans="1:6" x14ac:dyDescent="0.25">
      <c r="A66" s="16" t="s">
        <v>84</v>
      </c>
      <c r="B66" s="24" t="s">
        <v>85</v>
      </c>
      <c r="C66" s="16">
        <v>10</v>
      </c>
      <c r="D66" s="16" t="s">
        <v>35</v>
      </c>
      <c r="E66" s="17"/>
      <c r="F66" s="16" t="str">
        <f>IF(ISBLANK(E66),"", PRODUCT(C66,E66))</f>
        <v/>
      </c>
    </row>
    <row r="67" spans="1:6" x14ac:dyDescent="0.25">
      <c r="A67" s="16" t="s">
        <v>86</v>
      </c>
      <c r="B67" s="24" t="s">
        <v>85</v>
      </c>
      <c r="C67" s="16"/>
      <c r="D67" s="16"/>
      <c r="E67" s="16"/>
      <c r="F67" s="16"/>
    </row>
    <row r="68" spans="1:6" x14ac:dyDescent="0.25">
      <c r="A68" s="16" t="s">
        <v>87</v>
      </c>
      <c r="B68" s="24" t="s">
        <v>88</v>
      </c>
      <c r="C68" s="16">
        <v>5</v>
      </c>
      <c r="D68" s="16" t="s">
        <v>35</v>
      </c>
      <c r="E68" s="17"/>
      <c r="F68" s="16" t="str">
        <f>IF(ISBLANK(E68),"", PRODUCT(C68,E68))</f>
        <v/>
      </c>
    </row>
    <row r="69" spans="1:6" x14ac:dyDescent="0.25">
      <c r="A69" s="16" t="s">
        <v>89</v>
      </c>
      <c r="B69" s="24" t="s">
        <v>88</v>
      </c>
      <c r="C69" s="16"/>
      <c r="D69" s="16"/>
      <c r="E69" s="16"/>
      <c r="F69" s="16"/>
    </row>
    <row r="70" spans="1:6" x14ac:dyDescent="0.25">
      <c r="A70" s="16" t="s">
        <v>90</v>
      </c>
      <c r="B70" s="24" t="s">
        <v>91</v>
      </c>
      <c r="C70" s="16">
        <v>20</v>
      </c>
      <c r="D70" s="16" t="s">
        <v>35</v>
      </c>
      <c r="E70" s="17"/>
      <c r="F70" s="16" t="str">
        <f>IF(ISBLANK(E70),"", PRODUCT(C70,E70))</f>
        <v/>
      </c>
    </row>
    <row r="71" spans="1:6" x14ac:dyDescent="0.25">
      <c r="A71" s="16" t="s">
        <v>92</v>
      </c>
      <c r="B71" s="24" t="s">
        <v>91</v>
      </c>
      <c r="C71" s="16"/>
      <c r="D71" s="16"/>
      <c r="E71" s="16"/>
      <c r="F71" s="16"/>
    </row>
    <row r="72" spans="1:6" ht="48" customHeight="1" x14ac:dyDescent="0.25">
      <c r="A72" s="16" t="s">
        <v>93</v>
      </c>
      <c r="B72" s="24" t="s">
        <v>94</v>
      </c>
      <c r="C72" s="16">
        <v>10</v>
      </c>
      <c r="D72" s="16" t="s">
        <v>35</v>
      </c>
      <c r="E72" s="17"/>
      <c r="F72" s="16" t="str">
        <f>IF(ISBLANK(E72),"", PRODUCT(C72,E72))</f>
        <v/>
      </c>
    </row>
    <row r="73" spans="1:6" ht="48.75" customHeight="1" x14ac:dyDescent="0.25">
      <c r="A73" s="16" t="s">
        <v>95</v>
      </c>
      <c r="B73" s="24" t="s">
        <v>94</v>
      </c>
      <c r="C73" s="16"/>
      <c r="D73" s="16"/>
      <c r="E73" s="16"/>
      <c r="F73" s="16"/>
    </row>
    <row r="74" spans="1:6" x14ac:dyDescent="0.25">
      <c r="A74" s="16" t="s">
        <v>96</v>
      </c>
      <c r="B74" s="24" t="s">
        <v>97</v>
      </c>
      <c r="C74" s="16">
        <v>1</v>
      </c>
      <c r="D74" s="16" t="s">
        <v>35</v>
      </c>
      <c r="E74" s="17"/>
      <c r="F74" s="16" t="str">
        <f>IF(ISBLANK(E74),"", PRODUCT(C74,E74))</f>
        <v/>
      </c>
    </row>
    <row r="75" spans="1:6" x14ac:dyDescent="0.25">
      <c r="A75" s="16" t="s">
        <v>98</v>
      </c>
      <c r="B75" s="24" t="s">
        <v>97</v>
      </c>
      <c r="C75" s="16"/>
      <c r="D75" s="16"/>
      <c r="E75" s="16"/>
      <c r="F75" s="16"/>
    </row>
    <row r="76" spans="1:6" x14ac:dyDescent="0.25">
      <c r="A76" s="16" t="s">
        <v>99</v>
      </c>
      <c r="B76" s="24" t="s">
        <v>100</v>
      </c>
      <c r="C76" s="16">
        <v>1</v>
      </c>
      <c r="D76" s="16" t="s">
        <v>35</v>
      </c>
      <c r="E76" s="17"/>
      <c r="F76" s="16" t="str">
        <f>IF(ISBLANK(E76),"", PRODUCT(C76,E76))</f>
        <v/>
      </c>
    </row>
    <row r="77" spans="1:6" x14ac:dyDescent="0.25">
      <c r="A77" s="16" t="s">
        <v>101</v>
      </c>
      <c r="B77" s="24" t="s">
        <v>100</v>
      </c>
      <c r="C77" s="16"/>
      <c r="D77" s="16"/>
      <c r="E77" s="16"/>
      <c r="F77" s="16"/>
    </row>
    <row r="78" spans="1:6" x14ac:dyDescent="0.25">
      <c r="A78" s="16" t="s">
        <v>102</v>
      </c>
      <c r="B78" s="24" t="s">
        <v>103</v>
      </c>
      <c r="C78" s="16">
        <v>10</v>
      </c>
      <c r="D78" s="16" t="s">
        <v>35</v>
      </c>
      <c r="E78" s="17"/>
      <c r="F78" s="16" t="str">
        <f>IF(ISBLANK(E78),"", PRODUCT(C78,E78))</f>
        <v/>
      </c>
    </row>
    <row r="79" spans="1:6" x14ac:dyDescent="0.25">
      <c r="A79" s="16" t="s">
        <v>104</v>
      </c>
      <c r="B79" s="24" t="s">
        <v>103</v>
      </c>
      <c r="C79" s="16"/>
      <c r="D79" s="16"/>
      <c r="E79" s="16"/>
      <c r="F79" s="16"/>
    </row>
    <row r="80" spans="1:6" x14ac:dyDescent="0.25">
      <c r="A80" s="16" t="s">
        <v>105</v>
      </c>
      <c r="B80" s="24" t="s">
        <v>106</v>
      </c>
      <c r="C80" s="16">
        <v>30</v>
      </c>
      <c r="D80" s="16" t="s">
        <v>79</v>
      </c>
      <c r="E80" s="17"/>
      <c r="F80" s="16" t="str">
        <f>IF(ISBLANK(E80),"", PRODUCT(C80,E80))</f>
        <v/>
      </c>
    </row>
    <row r="81" spans="1:6" x14ac:dyDescent="0.25">
      <c r="A81" s="16" t="s">
        <v>107</v>
      </c>
      <c r="B81" s="24" t="s">
        <v>106</v>
      </c>
      <c r="C81" s="16"/>
      <c r="D81" s="16"/>
      <c r="E81" s="16"/>
      <c r="F81" s="16"/>
    </row>
    <row r="82" spans="1:6" x14ac:dyDescent="0.25">
      <c r="A82" s="16" t="s">
        <v>108</v>
      </c>
      <c r="B82" s="24" t="s">
        <v>109</v>
      </c>
      <c r="C82" s="16">
        <v>5</v>
      </c>
      <c r="D82" s="16" t="s">
        <v>35</v>
      </c>
      <c r="E82" s="17"/>
      <c r="F82" s="16" t="str">
        <f>IF(ISBLANK(E82),"", PRODUCT(C82,E82))</f>
        <v/>
      </c>
    </row>
    <row r="83" spans="1:6" x14ac:dyDescent="0.25">
      <c r="A83" s="16" t="s">
        <v>110</v>
      </c>
      <c r="B83" s="24" t="s">
        <v>109</v>
      </c>
      <c r="C83" s="16"/>
      <c r="D83" s="16"/>
      <c r="E83" s="16"/>
      <c r="F83" s="16"/>
    </row>
    <row r="84" spans="1:6" x14ac:dyDescent="0.25">
      <c r="A84" s="16" t="s">
        <v>111</v>
      </c>
      <c r="B84" s="24" t="s">
        <v>112</v>
      </c>
      <c r="C84" s="16">
        <v>3</v>
      </c>
      <c r="D84" s="16" t="s">
        <v>35</v>
      </c>
      <c r="E84" s="17"/>
      <c r="F84" s="16" t="str">
        <f>IF(ISBLANK(E84),"", PRODUCT(C84,E84))</f>
        <v/>
      </c>
    </row>
    <row r="85" spans="1:6" x14ac:dyDescent="0.25">
      <c r="A85" s="16" t="s">
        <v>113</v>
      </c>
      <c r="B85" s="24" t="s">
        <v>112</v>
      </c>
      <c r="C85" s="16"/>
      <c r="D85" s="16"/>
      <c r="E85" s="16"/>
      <c r="F85" s="16"/>
    </row>
    <row r="86" spans="1:6" x14ac:dyDescent="0.25">
      <c r="A86" s="16" t="s">
        <v>114</v>
      </c>
      <c r="B86" s="24" t="s">
        <v>115</v>
      </c>
      <c r="C86" s="16">
        <v>5</v>
      </c>
      <c r="D86" s="16" t="s">
        <v>35</v>
      </c>
      <c r="E86" s="17"/>
      <c r="F86" s="16" t="str">
        <f>IF(ISBLANK(E86),"", PRODUCT(C86,E86))</f>
        <v/>
      </c>
    </row>
    <row r="87" spans="1:6" x14ac:dyDescent="0.25">
      <c r="A87" s="16" t="s">
        <v>116</v>
      </c>
      <c r="B87" s="24" t="s">
        <v>115</v>
      </c>
      <c r="C87" s="16"/>
      <c r="D87" s="16"/>
      <c r="E87" s="16"/>
      <c r="F87" s="16"/>
    </row>
    <row r="88" spans="1:6" x14ac:dyDescent="0.25">
      <c r="A88" s="16" t="s">
        <v>117</v>
      </c>
      <c r="B88" s="24" t="s">
        <v>118</v>
      </c>
      <c r="C88" s="16">
        <v>3</v>
      </c>
      <c r="D88" s="16" t="s">
        <v>35</v>
      </c>
      <c r="E88" s="17"/>
      <c r="F88" s="16" t="str">
        <f>IF(ISBLANK(E88),"", PRODUCT(C88,E88))</f>
        <v/>
      </c>
    </row>
    <row r="89" spans="1:6" x14ac:dyDescent="0.25">
      <c r="A89" s="16" t="s">
        <v>119</v>
      </c>
      <c r="B89" s="24" t="s">
        <v>118</v>
      </c>
      <c r="C89" s="16"/>
      <c r="D89" s="16"/>
      <c r="E89" s="16"/>
      <c r="F89" s="16"/>
    </row>
    <row r="90" spans="1:6" x14ac:dyDescent="0.25">
      <c r="A90" s="16" t="s">
        <v>120</v>
      </c>
      <c r="B90" s="24" t="s">
        <v>121</v>
      </c>
      <c r="C90" s="16">
        <v>10</v>
      </c>
      <c r="D90" s="16" t="s">
        <v>122</v>
      </c>
      <c r="E90" s="17"/>
      <c r="F90" s="16" t="str">
        <f>IF(ISBLANK(E90),"", PRODUCT(C90,E90))</f>
        <v/>
      </c>
    </row>
    <row r="91" spans="1:6" x14ac:dyDescent="0.25">
      <c r="A91" s="16" t="s">
        <v>123</v>
      </c>
      <c r="B91" s="24" t="s">
        <v>121</v>
      </c>
      <c r="C91" s="16"/>
      <c r="D91" s="16"/>
      <c r="E91" s="16"/>
      <c r="F91" s="16"/>
    </row>
    <row r="92" spans="1:6" x14ac:dyDescent="0.25">
      <c r="A92" s="16" t="s">
        <v>124</v>
      </c>
      <c r="B92" s="24" t="s">
        <v>125</v>
      </c>
      <c r="C92" s="16">
        <v>3</v>
      </c>
      <c r="D92" s="16" t="s">
        <v>122</v>
      </c>
      <c r="E92" s="17"/>
      <c r="F92" s="16" t="str">
        <f>IF(ISBLANK(E92),"", PRODUCT(C92,E92))</f>
        <v/>
      </c>
    </row>
    <row r="93" spans="1:6" x14ac:dyDescent="0.25">
      <c r="A93" s="16" t="s">
        <v>126</v>
      </c>
      <c r="B93" s="24" t="s">
        <v>125</v>
      </c>
      <c r="C93" s="16"/>
      <c r="D93" s="16"/>
      <c r="E93" s="16"/>
      <c r="F93" s="16"/>
    </row>
    <row r="94" spans="1:6" x14ac:dyDescent="0.25">
      <c r="A94" s="16" t="s">
        <v>127</v>
      </c>
      <c r="B94" s="24" t="s">
        <v>128</v>
      </c>
      <c r="C94" s="16">
        <v>1</v>
      </c>
      <c r="D94" s="16" t="s">
        <v>122</v>
      </c>
      <c r="E94" s="17"/>
      <c r="F94" s="16" t="str">
        <f>IF(ISBLANK(E94),"", PRODUCT(C94,E94))</f>
        <v/>
      </c>
    </row>
    <row r="95" spans="1:6" x14ac:dyDescent="0.25">
      <c r="A95" s="16" t="s">
        <v>129</v>
      </c>
      <c r="B95" s="24" t="s">
        <v>128</v>
      </c>
      <c r="C95" s="16"/>
      <c r="D95" s="16"/>
      <c r="E95" s="16"/>
      <c r="F95" s="16"/>
    </row>
    <row r="96" spans="1:6" x14ac:dyDescent="0.25">
      <c r="A96" s="16" t="s">
        <v>130</v>
      </c>
      <c r="B96" s="24" t="s">
        <v>131</v>
      </c>
      <c r="C96" s="16">
        <v>1</v>
      </c>
      <c r="D96" s="16" t="s">
        <v>122</v>
      </c>
      <c r="E96" s="17"/>
      <c r="F96" s="16" t="str">
        <f>IF(ISBLANK(E96),"", PRODUCT(C96,E96))</f>
        <v/>
      </c>
    </row>
    <row r="97" spans="1:7" x14ac:dyDescent="0.25">
      <c r="A97" s="16" t="s">
        <v>132</v>
      </c>
      <c r="B97" s="24" t="s">
        <v>131</v>
      </c>
      <c r="C97" s="16"/>
      <c r="D97" s="16"/>
      <c r="E97" s="16"/>
      <c r="F97" s="16"/>
    </row>
    <row r="98" spans="1:7" ht="30" x14ac:dyDescent="0.25">
      <c r="A98" s="16" t="s">
        <v>133</v>
      </c>
      <c r="B98" s="24" t="s">
        <v>134</v>
      </c>
      <c r="C98" s="16">
        <v>1</v>
      </c>
      <c r="D98" s="16" t="s">
        <v>122</v>
      </c>
      <c r="E98" s="17"/>
      <c r="F98" s="16" t="str">
        <f>IF(ISBLANK(E98),"", PRODUCT(C98,E98))</f>
        <v/>
      </c>
    </row>
    <row r="99" spans="1:7" ht="30" x14ac:dyDescent="0.25">
      <c r="A99" s="16" t="s">
        <v>135</v>
      </c>
      <c r="B99" s="24" t="s">
        <v>134</v>
      </c>
      <c r="C99" s="16"/>
      <c r="D99" s="16"/>
      <c r="E99" s="16"/>
      <c r="F99" s="16"/>
    </row>
    <row r="100" spans="1:7" x14ac:dyDescent="0.25">
      <c r="E100" s="15" t="s">
        <v>136</v>
      </c>
      <c r="F100" s="15" t="str">
        <f>IF((COUNT(C34:C99)&lt;&gt;COUNT(F34:F99)),"", ROUND(SUM(F34:F99),2))</f>
        <v/>
      </c>
      <c r="G100" s="14" t="str">
        <f>IF((COUNT(C34:C99)&lt;&gt;COUNT(F34:F99)),"Neužpildytos visų objektų kainos", "")</f>
        <v>Neužpildytos visų objektų kainos</v>
      </c>
    </row>
    <row r="101" spans="1:7" ht="30" x14ac:dyDescent="0.25">
      <c r="C101" s="25" t="s">
        <v>137</v>
      </c>
      <c r="D101" s="18"/>
      <c r="E101" s="15" t="s">
        <v>138</v>
      </c>
      <c r="F101" s="15" t="str">
        <f>IF(OR(F100="",D101=""),"", ROUND(PRODUCT(D101,F100)/100,2))</f>
        <v/>
      </c>
      <c r="G101" s="14" t="str">
        <f>IF(D101="", "Nurodykite taikomą PVM dydį", "")</f>
        <v>Nurodykite taikomą PVM dydį</v>
      </c>
    </row>
    <row r="102" spans="1:7" x14ac:dyDescent="0.25">
      <c r="E102" s="15" t="s">
        <v>139</v>
      </c>
      <c r="F102" s="15">
        <f>IF(ISBLANK(F101), "", ROUND(SUM(F100:F101),2))</f>
        <v>0</v>
      </c>
    </row>
  </sheetData>
  <sheetProtection algorithmName="SHA-512" hashValue="DHPd/Eh2vreBDlWAzY5wlNR5/masAosgF4vaAwlbh12vAWKgip5W7LKrPZ/QZ6ewGbml6Cy4vdDkNp1Zmlyuhw==" saltValue="lTG38Pg9/c9NDDX3KAiyyw=="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29" t="s">
        <v>140</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58" t="s">
        <v>141</v>
      </c>
      <c r="B5" s="42"/>
      <c r="C5" s="40" t="s">
        <v>142</v>
      </c>
      <c r="D5" s="41"/>
      <c r="E5" s="42"/>
      <c r="F5" s="40" t="s">
        <v>143</v>
      </c>
      <c r="G5" s="41"/>
      <c r="H5" s="42"/>
      <c r="I5" s="40" t="s">
        <v>144</v>
      </c>
      <c r="J5" s="42"/>
      <c r="K5" s="9" t="s">
        <v>145</v>
      </c>
    </row>
    <row r="6" spans="1:11" ht="48.95" customHeight="1" x14ac:dyDescent="0.25">
      <c r="A6" s="34"/>
      <c r="B6" s="33"/>
      <c r="C6" s="35"/>
      <c r="D6" s="32"/>
      <c r="E6" s="33"/>
      <c r="F6" s="35"/>
      <c r="G6" s="32"/>
      <c r="H6" s="33"/>
      <c r="I6" s="35"/>
      <c r="J6" s="33"/>
      <c r="K6" s="19"/>
    </row>
    <row r="7" spans="1:11" ht="48.95" customHeight="1" x14ac:dyDescent="0.25">
      <c r="A7" s="34"/>
      <c r="B7" s="33"/>
      <c r="C7" s="35"/>
      <c r="D7" s="32"/>
      <c r="E7" s="33"/>
      <c r="F7" s="35"/>
      <c r="G7" s="32"/>
      <c r="H7" s="33"/>
      <c r="I7" s="35"/>
      <c r="J7" s="33"/>
      <c r="K7" s="19"/>
    </row>
    <row r="8" spans="1:11" ht="48.95" customHeight="1" x14ac:dyDescent="0.25">
      <c r="A8" s="34"/>
      <c r="B8" s="33"/>
      <c r="C8" s="35"/>
      <c r="D8" s="32"/>
      <c r="E8" s="33"/>
      <c r="F8" s="35"/>
      <c r="G8" s="32"/>
      <c r="H8" s="33"/>
      <c r="I8" s="35"/>
      <c r="J8" s="33"/>
      <c r="K8" s="19"/>
    </row>
    <row r="9" spans="1:11" ht="48.95" customHeight="1" x14ac:dyDescent="0.25">
      <c r="A9" s="34"/>
      <c r="B9" s="33"/>
      <c r="C9" s="35"/>
      <c r="D9" s="32"/>
      <c r="E9" s="33"/>
      <c r="F9" s="35"/>
      <c r="G9" s="32"/>
      <c r="H9" s="33"/>
      <c r="I9" s="35"/>
      <c r="J9" s="33"/>
      <c r="K9" s="19"/>
    </row>
    <row r="10" spans="1:11" ht="48.95" customHeight="1" x14ac:dyDescent="0.25">
      <c r="A10" s="34"/>
      <c r="B10" s="33"/>
      <c r="C10" s="35"/>
      <c r="D10" s="32"/>
      <c r="E10" s="33"/>
      <c r="F10" s="35"/>
      <c r="G10" s="32"/>
      <c r="H10" s="33"/>
      <c r="I10" s="35"/>
      <c r="J10" s="33"/>
      <c r="K10" s="19"/>
    </row>
    <row r="11" spans="1:11" ht="48.95" customHeight="1" x14ac:dyDescent="0.25">
      <c r="A11" s="34"/>
      <c r="B11" s="33"/>
      <c r="C11" s="35"/>
      <c r="D11" s="32"/>
      <c r="E11" s="33"/>
      <c r="F11" s="35"/>
      <c r="G11" s="32"/>
      <c r="H11" s="33"/>
      <c r="I11" s="35"/>
      <c r="J11" s="33"/>
      <c r="K11" s="19"/>
    </row>
    <row r="12" spans="1:11" ht="48.95" customHeight="1" x14ac:dyDescent="0.25">
      <c r="A12" s="34"/>
      <c r="B12" s="33"/>
      <c r="C12" s="35"/>
      <c r="D12" s="32"/>
      <c r="E12" s="33"/>
      <c r="F12" s="35"/>
      <c r="G12" s="32"/>
      <c r="H12" s="33"/>
      <c r="I12" s="35"/>
      <c r="J12" s="33"/>
      <c r="K12" s="19"/>
    </row>
    <row r="13" spans="1:11" ht="48.95" customHeight="1" x14ac:dyDescent="0.25">
      <c r="A13" s="34"/>
      <c r="B13" s="33"/>
      <c r="C13" s="35"/>
      <c r="D13" s="32"/>
      <c r="E13" s="33"/>
      <c r="F13" s="35"/>
      <c r="G13" s="32"/>
      <c r="H13" s="33"/>
      <c r="I13" s="35"/>
      <c r="J13" s="33"/>
      <c r="K13" s="19"/>
    </row>
    <row r="14" spans="1:11" ht="48.95" customHeight="1" x14ac:dyDescent="0.25">
      <c r="A14" s="34"/>
      <c r="B14" s="33"/>
      <c r="C14" s="35"/>
      <c r="D14" s="32"/>
      <c r="E14" s="33"/>
      <c r="F14" s="35"/>
      <c r="G14" s="32"/>
      <c r="H14" s="33"/>
      <c r="I14" s="35"/>
      <c r="J14" s="33"/>
      <c r="K14" s="19"/>
    </row>
    <row r="15" spans="1:11" ht="48" customHeight="1" thickBot="1" x14ac:dyDescent="0.3">
      <c r="A15" s="60"/>
      <c r="B15" s="48"/>
      <c r="C15" s="53"/>
      <c r="D15" s="47"/>
      <c r="E15" s="48"/>
      <c r="F15" s="53"/>
      <c r="G15" s="47"/>
      <c r="H15" s="48"/>
      <c r="I15" s="53"/>
      <c r="J15" s="48"/>
      <c r="K15" s="20"/>
    </row>
    <row r="16" spans="1:11" ht="18.95" customHeight="1" x14ac:dyDescent="0.25">
      <c r="A16" s="10"/>
      <c r="B16" s="10"/>
      <c r="C16" s="10"/>
      <c r="D16" s="10"/>
      <c r="E16" s="10"/>
      <c r="F16" s="10"/>
      <c r="G16" s="10"/>
      <c r="H16" s="10"/>
      <c r="I16" s="10"/>
      <c r="J16" s="10"/>
      <c r="K16" s="11"/>
    </row>
    <row r="17" spans="1:11" ht="48.95" customHeight="1" x14ac:dyDescent="0.25">
      <c r="A17" s="57" t="s">
        <v>146</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58" t="s">
        <v>28</v>
      </c>
      <c r="B19" s="42"/>
      <c r="C19" s="40" t="s">
        <v>142</v>
      </c>
      <c r="D19" s="41"/>
      <c r="E19" s="42"/>
      <c r="F19" s="40" t="s">
        <v>147</v>
      </c>
      <c r="G19" s="41"/>
      <c r="H19" s="42"/>
      <c r="I19" s="59" t="s">
        <v>144</v>
      </c>
      <c r="J19" s="56"/>
      <c r="K19" s="11"/>
    </row>
    <row r="20" spans="1:11" ht="48.95" customHeight="1" x14ac:dyDescent="0.25">
      <c r="A20" s="34"/>
      <c r="B20" s="33"/>
      <c r="C20" s="35"/>
      <c r="D20" s="32"/>
      <c r="E20" s="33"/>
      <c r="F20" s="35"/>
      <c r="G20" s="32"/>
      <c r="H20" s="33"/>
      <c r="I20" s="39"/>
      <c r="J20" s="38"/>
      <c r="K20" s="11"/>
    </row>
    <row r="21" spans="1:11" ht="48.95" customHeight="1" x14ac:dyDescent="0.25">
      <c r="A21" s="34"/>
      <c r="B21" s="33"/>
      <c r="C21" s="35"/>
      <c r="D21" s="32"/>
      <c r="E21" s="33"/>
      <c r="F21" s="35"/>
      <c r="G21" s="32"/>
      <c r="H21" s="33"/>
      <c r="I21" s="39"/>
      <c r="J21" s="38"/>
      <c r="K21" s="11"/>
    </row>
    <row r="22" spans="1:11" ht="48.95" customHeight="1" x14ac:dyDescent="0.25">
      <c r="A22" s="34"/>
      <c r="B22" s="33"/>
      <c r="C22" s="35"/>
      <c r="D22" s="32"/>
      <c r="E22" s="33"/>
      <c r="F22" s="35"/>
      <c r="G22" s="32"/>
      <c r="H22" s="33"/>
      <c r="I22" s="39"/>
      <c r="J22" s="38"/>
      <c r="K22" s="11"/>
    </row>
    <row r="23" spans="1:11" ht="48.95" customHeight="1" x14ac:dyDescent="0.25">
      <c r="A23" s="34"/>
      <c r="B23" s="33"/>
      <c r="C23" s="35"/>
      <c r="D23" s="32"/>
      <c r="E23" s="33"/>
      <c r="F23" s="35"/>
      <c r="G23" s="32"/>
      <c r="H23" s="33"/>
      <c r="I23" s="39"/>
      <c r="J23" s="38"/>
      <c r="K23" s="11"/>
    </row>
    <row r="24" spans="1:11" ht="48.95" customHeight="1" x14ac:dyDescent="0.25">
      <c r="A24" s="34"/>
      <c r="B24" s="33"/>
      <c r="C24" s="35"/>
      <c r="D24" s="32"/>
      <c r="E24" s="33"/>
      <c r="F24" s="35"/>
      <c r="G24" s="32"/>
      <c r="H24" s="33"/>
      <c r="I24" s="39"/>
      <c r="J24" s="38"/>
      <c r="K24" s="11"/>
    </row>
    <row r="25" spans="1:11" ht="48.95" customHeight="1" x14ac:dyDescent="0.25">
      <c r="A25" s="34"/>
      <c r="B25" s="33"/>
      <c r="C25" s="35"/>
      <c r="D25" s="32"/>
      <c r="E25" s="33"/>
      <c r="F25" s="35"/>
      <c r="G25" s="32"/>
      <c r="H25" s="33"/>
      <c r="I25" s="39"/>
      <c r="J25" s="38"/>
      <c r="K25" s="11"/>
    </row>
    <row r="26" spans="1:11" ht="48.95" customHeight="1" x14ac:dyDescent="0.25">
      <c r="A26" s="34"/>
      <c r="B26" s="33"/>
      <c r="C26" s="35"/>
      <c r="D26" s="32"/>
      <c r="E26" s="33"/>
      <c r="F26" s="35"/>
      <c r="G26" s="32"/>
      <c r="H26" s="33"/>
      <c r="I26" s="39"/>
      <c r="J26" s="38"/>
      <c r="K26" s="11"/>
    </row>
    <row r="27" spans="1:11" ht="48.95" customHeight="1" x14ac:dyDescent="0.25">
      <c r="A27" s="34"/>
      <c r="B27" s="33"/>
      <c r="C27" s="35"/>
      <c r="D27" s="32"/>
      <c r="E27" s="33"/>
      <c r="F27" s="35"/>
      <c r="G27" s="32"/>
      <c r="H27" s="33"/>
      <c r="I27" s="39"/>
      <c r="J27" s="38"/>
      <c r="K27" s="11"/>
    </row>
    <row r="28" spans="1:11" ht="48.95" customHeight="1" x14ac:dyDescent="0.25">
      <c r="A28" s="34"/>
      <c r="B28" s="33"/>
      <c r="C28" s="35"/>
      <c r="D28" s="32"/>
      <c r="E28" s="33"/>
      <c r="F28" s="35"/>
      <c r="G28" s="32"/>
      <c r="H28" s="33"/>
      <c r="I28" s="39"/>
      <c r="J28" s="38"/>
      <c r="K28" s="11"/>
    </row>
    <row r="29" spans="1:11" ht="48.95" customHeight="1" x14ac:dyDescent="0.25">
      <c r="A29" s="34"/>
      <c r="B29" s="33"/>
      <c r="C29" s="35"/>
      <c r="D29" s="32"/>
      <c r="E29" s="33"/>
      <c r="F29" s="35"/>
      <c r="G29" s="32"/>
      <c r="H29" s="33"/>
      <c r="I29" s="39"/>
      <c r="J29" s="38"/>
      <c r="K29" s="11"/>
    </row>
    <row r="31" spans="1:11" ht="33" customHeight="1" x14ac:dyDescent="0.25">
      <c r="A31" s="45"/>
      <c r="B31" s="30"/>
      <c r="C31" s="30"/>
      <c r="D31" s="30"/>
      <c r="E31" s="30"/>
      <c r="F31" s="30"/>
      <c r="G31" s="30"/>
      <c r="H31" s="30"/>
      <c r="I31" s="30"/>
      <c r="J31" s="30"/>
    </row>
    <row r="33" spans="1:10" ht="15.95" customHeight="1" x14ac:dyDescent="0.25">
      <c r="A33" s="44" t="s">
        <v>148</v>
      </c>
      <c r="B33" s="30"/>
      <c r="C33" s="30"/>
      <c r="D33" s="30"/>
      <c r="E33" s="30"/>
      <c r="F33" s="30"/>
      <c r="G33" s="30"/>
      <c r="H33" s="30"/>
      <c r="I33" s="30"/>
      <c r="J33" s="30"/>
    </row>
    <row r="34" spans="1:10" ht="15.95" customHeight="1" thickBot="1" x14ac:dyDescent="0.3"/>
    <row r="35" spans="1:10" ht="15.95" customHeight="1" x14ac:dyDescent="0.25">
      <c r="A35" s="8" t="s">
        <v>27</v>
      </c>
      <c r="B35" s="54" t="s">
        <v>149</v>
      </c>
      <c r="C35" s="41"/>
      <c r="D35" s="41"/>
      <c r="E35" s="41"/>
      <c r="F35" s="41"/>
      <c r="G35" s="42"/>
      <c r="H35" s="55" t="s">
        <v>150</v>
      </c>
      <c r="I35" s="41"/>
      <c r="J35" s="56"/>
    </row>
    <row r="36" spans="1:10" ht="48" customHeight="1" x14ac:dyDescent="0.25">
      <c r="A36" s="21" t="s">
        <v>151</v>
      </c>
      <c r="B36" s="36" t="s">
        <v>152</v>
      </c>
      <c r="C36" s="32"/>
      <c r="D36" s="32"/>
      <c r="E36" s="32"/>
      <c r="F36" s="32"/>
      <c r="G36" s="33"/>
      <c r="H36" s="37"/>
      <c r="I36" s="32"/>
      <c r="J36" s="38"/>
    </row>
    <row r="37" spans="1:10" ht="48" customHeight="1" x14ac:dyDescent="0.25">
      <c r="A37" s="21" t="s">
        <v>153</v>
      </c>
      <c r="B37" s="36" t="s">
        <v>154</v>
      </c>
      <c r="C37" s="32"/>
      <c r="D37" s="32"/>
      <c r="E37" s="32"/>
      <c r="F37" s="32"/>
      <c r="G37" s="33"/>
      <c r="H37" s="37"/>
      <c r="I37" s="32"/>
      <c r="J37" s="38"/>
    </row>
    <row r="38" spans="1:10" ht="48" customHeight="1" x14ac:dyDescent="0.25">
      <c r="A38" s="22"/>
      <c r="B38" s="31"/>
      <c r="C38" s="32"/>
      <c r="D38" s="32"/>
      <c r="E38" s="32"/>
      <c r="F38" s="32"/>
      <c r="G38" s="33"/>
      <c r="H38" s="37"/>
      <c r="I38" s="32"/>
      <c r="J38" s="38"/>
    </row>
    <row r="39" spans="1:10" ht="48" customHeight="1" x14ac:dyDescent="0.25">
      <c r="A39" s="22"/>
      <c r="B39" s="31"/>
      <c r="C39" s="32"/>
      <c r="D39" s="32"/>
      <c r="E39" s="32"/>
      <c r="F39" s="32"/>
      <c r="G39" s="33"/>
      <c r="H39" s="37"/>
      <c r="I39" s="32"/>
      <c r="J39" s="38"/>
    </row>
    <row r="40" spans="1:10" ht="48" customHeight="1" x14ac:dyDescent="0.25">
      <c r="A40" s="22"/>
      <c r="B40" s="31"/>
      <c r="C40" s="32"/>
      <c r="D40" s="32"/>
      <c r="E40" s="32"/>
      <c r="F40" s="32"/>
      <c r="G40" s="33"/>
      <c r="H40" s="37"/>
      <c r="I40" s="32"/>
      <c r="J40" s="38"/>
    </row>
    <row r="41" spans="1:10" ht="48" customHeight="1" x14ac:dyDescent="0.25">
      <c r="A41" s="22"/>
      <c r="B41" s="31"/>
      <c r="C41" s="32"/>
      <c r="D41" s="32"/>
      <c r="E41" s="32"/>
      <c r="F41" s="32"/>
      <c r="G41" s="33"/>
      <c r="H41" s="37"/>
      <c r="I41" s="32"/>
      <c r="J41" s="38"/>
    </row>
    <row r="42" spans="1:10" ht="48" customHeight="1" x14ac:dyDescent="0.25">
      <c r="A42" s="22"/>
      <c r="B42" s="31"/>
      <c r="C42" s="32"/>
      <c r="D42" s="32"/>
      <c r="E42" s="32"/>
      <c r="F42" s="32"/>
      <c r="G42" s="33"/>
      <c r="H42" s="37"/>
      <c r="I42" s="32"/>
      <c r="J42" s="38"/>
    </row>
    <row r="43" spans="1:10" ht="48" customHeight="1" x14ac:dyDescent="0.25">
      <c r="A43" s="22"/>
      <c r="B43" s="31"/>
      <c r="C43" s="32"/>
      <c r="D43" s="32"/>
      <c r="E43" s="32"/>
      <c r="F43" s="32"/>
      <c r="G43" s="33"/>
      <c r="H43" s="37"/>
      <c r="I43" s="32"/>
      <c r="J43" s="38"/>
    </row>
    <row r="44" spans="1:10" ht="48" customHeight="1" x14ac:dyDescent="0.25">
      <c r="A44" s="22"/>
      <c r="B44" s="31"/>
      <c r="C44" s="32"/>
      <c r="D44" s="32"/>
      <c r="E44" s="32"/>
      <c r="F44" s="32"/>
      <c r="G44" s="33"/>
      <c r="H44" s="37"/>
      <c r="I44" s="32"/>
      <c r="J44" s="38"/>
    </row>
    <row r="45" spans="1:10" ht="48" customHeight="1" x14ac:dyDescent="0.25">
      <c r="A45" s="22"/>
      <c r="B45" s="31"/>
      <c r="C45" s="32"/>
      <c r="D45" s="32"/>
      <c r="E45" s="32"/>
      <c r="F45" s="32"/>
      <c r="G45" s="33"/>
      <c r="H45" s="37"/>
      <c r="I45" s="32"/>
      <c r="J45" s="38"/>
    </row>
    <row r="46" spans="1:10" ht="48.95" customHeight="1" thickBot="1" x14ac:dyDescent="0.3">
      <c r="A46" s="23"/>
      <c r="B46" s="46"/>
      <c r="C46" s="47"/>
      <c r="D46" s="47"/>
      <c r="E46" s="47"/>
      <c r="F46" s="47"/>
      <c r="G46" s="48"/>
      <c r="H46" s="49"/>
      <c r="I46" s="50"/>
      <c r="J46" s="51"/>
    </row>
    <row r="48" spans="1:10" ht="102" customHeight="1" x14ac:dyDescent="0.25">
      <c r="A48" s="45" t="s">
        <v>155</v>
      </c>
      <c r="B48" s="30"/>
      <c r="C48" s="30"/>
      <c r="D48" s="30"/>
      <c r="E48" s="30"/>
      <c r="F48" s="30"/>
      <c r="G48" s="30"/>
      <c r="H48" s="30"/>
      <c r="I48" s="30"/>
      <c r="J48" s="30"/>
    </row>
    <row r="51" spans="1:10" x14ac:dyDescent="0.25">
      <c r="A51" s="52" t="s">
        <v>156</v>
      </c>
      <c r="B51" s="30"/>
      <c r="C51" s="30"/>
      <c r="D51" s="30"/>
      <c r="E51" s="43"/>
      <c r="F51" s="30"/>
      <c r="G51" s="30"/>
      <c r="H51" s="30"/>
      <c r="I51" s="30"/>
      <c r="J51" s="30"/>
    </row>
    <row r="53" spans="1:10" x14ac:dyDescent="0.25">
      <c r="A53" s="52" t="s">
        <v>157</v>
      </c>
      <c r="B53" s="30"/>
      <c r="C53" s="30"/>
      <c r="D53" s="30"/>
      <c r="E53" s="43"/>
      <c r="F53" s="30"/>
      <c r="G53" s="30"/>
      <c r="H53" s="30"/>
      <c r="I53" s="30"/>
      <c r="J53" s="30"/>
    </row>
    <row r="100" spans="1:1" ht="15.75" x14ac:dyDescent="0.25">
      <c r="A100" t="s">
        <v>158</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Birutė Navickienė</cp:lastModifiedBy>
  <dcterms:created xsi:type="dcterms:W3CDTF">2023-04-04T12:16:45Z</dcterms:created>
  <dcterms:modified xsi:type="dcterms:W3CDTF">2026-06-25T06:28:05Z</dcterms:modified>
</cp:coreProperties>
</file>