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VADVPT01\Kulig\2026\2. SUPAPRASTINTI konkursai\Higienos priemonės. Pacientų prausimo priemonės. 4652\CVP IS\"/>
    </mc:Choice>
  </mc:AlternateContent>
  <xr:revisionPtr revIDLastSave="0" documentId="13_ncr:1_{6D45A1CA-E718-4B95-9233-9DFEFF53470E}"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8" i="1" l="1"/>
  <c r="G107" i="1"/>
  <c r="F107" i="1"/>
  <c r="F108" i="1" s="1"/>
  <c r="F109" i="1" s="1"/>
  <c r="F105" i="1"/>
  <c r="G95" i="1"/>
  <c r="G94" i="1"/>
  <c r="F90" i="1"/>
  <c r="F94" i="1" s="1"/>
  <c r="F95" i="1" s="1"/>
  <c r="F96" i="1" s="1"/>
  <c r="G80" i="1"/>
  <c r="F74" i="1"/>
  <c r="G79" i="1" s="1"/>
  <c r="G64" i="1"/>
  <c r="G63" i="1"/>
  <c r="F57" i="1"/>
  <c r="F63" i="1" s="1"/>
  <c r="F64" i="1" s="1"/>
  <c r="F65" i="1" s="1"/>
  <c r="G47" i="1"/>
  <c r="F37" i="1"/>
  <c r="G46" i="1" s="1"/>
  <c r="G21" i="1"/>
  <c r="F46" i="1" l="1"/>
  <c r="F47" i="1" s="1"/>
  <c r="F48" i="1" s="1"/>
  <c r="F79" i="1"/>
  <c r="F80" i="1" s="1"/>
  <c r="F81" i="1" s="1"/>
</calcChain>
</file>

<file path=xl/sharedStrings.xml><?xml version="1.0" encoding="utf-8"?>
<sst xmlns="http://schemas.openxmlformats.org/spreadsheetml/2006/main" count="200" uniqueCount="132">
  <si>
    <t>PIRKIMO SĄLYGŲ PRIEDAS "PASIŪLYMO FORMA"</t>
  </si>
  <si>
    <t>HIGIENOS PRIEMONĖS. PACIENTŲ PRAUSIMO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</si>
  <si>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</si>
  <si>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</si>
  <si>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</si>
  <si>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</si>
  <si>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</si>
  <si>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</si>
  <si>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</si>
  <si>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</si>
  <si>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</si>
  <si>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</si>
  <si>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</si>
  <si>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</si>
  <si>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</si>
  <si>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</si>
  <si>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</si>
  <si>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</si>
  <si>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</si>
  <si>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</si>
  <si>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</si>
  <si>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</si>
  <si>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</si>
  <si>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</si>
  <si>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</si>
  <si>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</si>
  <si>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</si>
  <si>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VIENKARTINĖS PAŠLUOSTĖS</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</si>
  <si>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</si>
  <si>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</si>
  <si>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</si>
  <si>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</si>
  <si>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</si>
  <si>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</si>
  <si>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</si>
  <si>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</si>
  <si>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</si>
  <si>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</si>
  <si>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t>
  </si>
  <si>
    <t>Vienkartinės pašluostės</t>
  </si>
  <si>
    <t>1.1.</t>
  </si>
  <si>
    <t>vnt.</t>
  </si>
  <si>
    <t>1.1.1.</t>
  </si>
  <si>
    <t>neausto pluošto, pagamintos iš poliesterio ir celuliozės</t>
  </si>
  <si>
    <t>1.1.2.</t>
  </si>
  <si>
    <t>ypač gerai sugeriančios drėgmę</t>
  </si>
  <si>
    <t>1.1.3.</t>
  </si>
  <si>
    <t>skirtos valymui</t>
  </si>
  <si>
    <t>1.1.4.</t>
  </si>
  <si>
    <t>tvirtos, sudrėkintos neplyšta</t>
  </si>
  <si>
    <t>1.1.5.</t>
  </si>
  <si>
    <t>nespalvotos, kad naudojant nedažytų paviršių</t>
  </si>
  <si>
    <t>1.1.6.</t>
  </si>
  <si>
    <t>vieno sluoksnio</t>
  </si>
  <si>
    <t>1.1.7.</t>
  </si>
  <si>
    <t>nesterilios</t>
  </si>
  <si>
    <t>1.1.8.</t>
  </si>
  <si>
    <t>dydis 40cmX50cm (+-2cm)</t>
  </si>
  <si>
    <t>Suma be PVM</t>
  </si>
  <si>
    <t>Taikomas PVM dydis (%)</t>
  </si>
  <si>
    <t>PVM suma</t>
  </si>
  <si>
    <t>Suma su PVM</t>
  </si>
  <si>
    <t>2. DALIS</t>
  </si>
  <si>
    <t>KLIJUOTĖ</t>
  </si>
  <si>
    <t>2.</t>
  </si>
  <si>
    <t>Klijuotė</t>
  </si>
  <si>
    <t>2.1.</t>
  </si>
  <si>
    <t>m</t>
  </si>
  <si>
    <t>2.1.1.</t>
  </si>
  <si>
    <t>paklojamoji</t>
  </si>
  <si>
    <t>2.1.2.</t>
  </si>
  <si>
    <t>nepermatoma</t>
  </si>
  <si>
    <t>2.1.3.</t>
  </si>
  <si>
    <t>vienoje pusėje klijuotė, kitoje pusėje audinys</t>
  </si>
  <si>
    <t>2.1.4.</t>
  </si>
  <si>
    <t>plotis 75cm (+-2cm)</t>
  </si>
  <si>
    <t>2.1.5.</t>
  </si>
  <si>
    <t>rulonai po 50m (+-50cm)</t>
  </si>
  <si>
    <t>3. DALIS</t>
  </si>
  <si>
    <t>LAZDELĖS BURNOS HIGIENAI</t>
  </si>
  <si>
    <t>3.</t>
  </si>
  <si>
    <t>Lazdelės burnos higienai</t>
  </si>
  <si>
    <t>3.1.</t>
  </si>
  <si>
    <t>3.1.1.</t>
  </si>
  <si>
    <t xml:space="preserve">skirtos palaikyti burnos higienai, dezinfekavimui </t>
  </si>
  <si>
    <t>3.1.2.</t>
  </si>
  <si>
    <t>gaivinantys ir raminantys burnos gleivinės džiūvimą</t>
  </si>
  <si>
    <t>3.1.3.</t>
  </si>
  <si>
    <t>malonaus kvapo: gali būti citrinų arba kitų vaisių</t>
  </si>
  <si>
    <t>3.1.4.</t>
  </si>
  <si>
    <t>impregnuotos glicerinu</t>
  </si>
  <si>
    <t>4. DALIS</t>
  </si>
  <si>
    <t>GINEKOLOGINĖ MENTELĖ</t>
  </si>
  <si>
    <t>4.</t>
  </si>
  <si>
    <t>Ginekologinė mentelė</t>
  </si>
  <si>
    <t>4.1.</t>
  </si>
  <si>
    <t>4.1.1.</t>
  </si>
  <si>
    <t>sterili</t>
  </si>
  <si>
    <t>4.1.2.</t>
  </si>
  <si>
    <t>skirta ginekologinėms procedūroms ir tyrimams atlikti</t>
  </si>
  <si>
    <t>4.1.3.</t>
  </si>
  <si>
    <t>medinė</t>
  </si>
  <si>
    <t>5. DALIS</t>
  </si>
  <si>
    <t>LIEŽUVIO MENTELĖS (ŠPADELIAI)</t>
  </si>
  <si>
    <t>5.</t>
  </si>
  <si>
    <t>Liežuvio mentelės (špadeliai)</t>
  </si>
  <si>
    <t>5.1.</t>
  </si>
  <si>
    <t>5.1.1.</t>
  </si>
  <si>
    <t>sterilūs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</si>
  <si>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</si>
  <si>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</si>
  <si>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</si>
  <si>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</si>
  <si>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</si>
  <si>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</si>
  <si>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</si>
  <si>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</si>
  <si>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</si>
  <si>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</si>
  <si>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</si>
  <si>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</si>
  <si>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</si>
  <si>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</si>
  <si>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</si>
  <si>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</si>
  <si>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</si>
  <si>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</si>
  <si>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</si>
  <si>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</si>
  <si>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</si>
  <si>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</si>
  <si>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4652 2026-06-25 17:20:18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</si>
</sst>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9"/>
  <sheetViews>
    <sheetView tabSelected="1" topLeftCell="A91" workbookViewId="0">
      <selection activeCell="I1" sqref="I1:I1048576"/>
    </sheetView>
  </sheetViews>
  <sheetFormatPr defaultColWidth="10.796875" defaultRowHeight="14.4" x14ac:dyDescent="0.3"/>
  <cols>
    <col min="1" max="1" width="9.19921875" style="1" customWidth="1"/>
    <col min="2" max="2" width="41.796875" style="11" customWidth="1"/>
    <col min="3" max="3" width="18.5" style="28" customWidth="1"/>
    <col min="4" max="4" width="20.59765625" style="28" customWidth="1"/>
    <col min="5" max="5" width="24.796875" style="1" customWidth="1"/>
    <col min="6" max="6" width="23.09765625" style="1" customWidth="1"/>
    <col min="7" max="7" width="24.5" style="11" customWidth="1"/>
    <col min="8" max="8" width="26.5" style="11" customWidth="1"/>
    <col min="9" max="9" width="25" style="11" customWidth="1"/>
    <col min="10" max="15" width="25" style="1" customWidth="1"/>
    <col min="16" max="16" width="10.796875" style="1" customWidth="1"/>
    <col min="17" max="16384" width="10.796875" style="1"/>
  </cols>
  <sheetData>
    <row r="2" spans="1:6" x14ac:dyDescent="0.3">
      <c r="A2" s="12" t="s">
        <v>0</v>
      </c>
      <c r="B2" s="22"/>
    </row>
    <row r="3" spans="1:6" x14ac:dyDescent="0.3">
      <c r="B3" s="23"/>
    </row>
    <row r="4" spans="1:6" x14ac:dyDescent="0.3">
      <c r="A4" s="12" t="s">
        <v>1</v>
      </c>
      <c r="B4" s="22"/>
    </row>
    <row r="5" spans="1:6" x14ac:dyDescent="0.3">
      <c r="A5" s="2"/>
      <c r="B5" s="22"/>
    </row>
    <row r="6" spans="1:6" x14ac:dyDescent="0.3">
      <c r="A6" s="1" t="s">
        <v>2</v>
      </c>
      <c r="B6" s="24" t="s">
        <v>3</v>
      </c>
    </row>
    <row r="7" spans="1:6" x14ac:dyDescent="0.3">
      <c r="B7" s="22"/>
    </row>
    <row r="8" spans="1:6" x14ac:dyDescent="0.3">
      <c r="A8" s="3" t="s">
        <v>4</v>
      </c>
      <c r="B8" s="25"/>
    </row>
    <row r="9" spans="1:6" x14ac:dyDescent="0.3">
      <c r="A9" s="3" t="s">
        <v>5</v>
      </c>
      <c r="B9" s="25"/>
    </row>
    <row r="10" spans="1:6" x14ac:dyDescent="0.3">
      <c r="A10" s="3" t="s">
        <v>6</v>
      </c>
      <c r="B10" s="25"/>
    </row>
    <row r="12" spans="1:6" ht="15.6" x14ac:dyDescent="0.3">
      <c r="A12" s="39" t="s">
        <v>7</v>
      </c>
      <c r="B12" s="40"/>
      <c r="C12" s="36"/>
      <c r="D12" s="37"/>
      <c r="E12" s="37"/>
      <c r="F12" s="38"/>
    </row>
    <row r="13" spans="1:6" ht="16.05" customHeight="1" x14ac:dyDescent="0.3">
      <c r="A13" s="44" t="s">
        <v>8</v>
      </c>
      <c r="B13" s="45"/>
      <c r="C13" s="36"/>
      <c r="D13" s="37"/>
      <c r="E13" s="37"/>
      <c r="F13" s="38"/>
    </row>
    <row r="14" spans="1:6" ht="16.05" customHeight="1" x14ac:dyDescent="0.3">
      <c r="A14" s="44" t="s">
        <v>9</v>
      </c>
      <c r="B14" s="45"/>
      <c r="C14" s="36"/>
      <c r="D14" s="37"/>
      <c r="E14" s="37"/>
      <c r="F14" s="38"/>
    </row>
    <row r="15" spans="1:6" ht="16.05" customHeight="1" x14ac:dyDescent="0.3">
      <c r="A15" s="39" t="s">
        <v>10</v>
      </c>
      <c r="B15" s="40"/>
      <c r="C15" s="36"/>
      <c r="D15" s="37"/>
      <c r="E15" s="37"/>
      <c r="F15" s="38"/>
    </row>
    <row r="16" spans="1:6" ht="63" customHeight="1" x14ac:dyDescent="0.3">
      <c r="A16" s="48" t="s">
        <v>11</v>
      </c>
      <c r="B16" s="45"/>
      <c r="C16" s="36"/>
      <c r="D16" s="37"/>
      <c r="E16" s="37"/>
      <c r="F16" s="38"/>
    </row>
    <row r="17" spans="1:7" ht="16.05" customHeight="1" x14ac:dyDescent="0.3">
      <c r="A17" s="39" t="s">
        <v>12</v>
      </c>
      <c r="B17" s="40"/>
      <c r="C17" s="36"/>
      <c r="D17" s="37"/>
      <c r="E17" s="37"/>
      <c r="F17" s="38"/>
    </row>
    <row r="18" spans="1:7" ht="16.05" customHeight="1" x14ac:dyDescent="0.3">
      <c r="A18" s="39" t="s">
        <v>13</v>
      </c>
      <c r="B18" s="40"/>
      <c r="C18" s="36"/>
      <c r="D18" s="37"/>
      <c r="E18" s="37"/>
      <c r="F18" s="38"/>
    </row>
    <row r="19" spans="1:7" ht="48" customHeight="1" x14ac:dyDescent="0.3">
      <c r="A19" s="39" t="s">
        <v>14</v>
      </c>
      <c r="B19" s="40"/>
      <c r="C19" s="36"/>
      <c r="D19" s="37"/>
      <c r="E19" s="37"/>
      <c r="F19" s="38"/>
    </row>
    <row r="20" spans="1:7" ht="55.05" customHeight="1" x14ac:dyDescent="0.3">
      <c r="A20" s="39" t="s">
        <v>15</v>
      </c>
      <c r="B20" s="40"/>
      <c r="C20" s="36"/>
      <c r="D20" s="37"/>
      <c r="E20" s="37"/>
      <c r="F20" s="38"/>
    </row>
    <row r="21" spans="1:7" ht="70.95" customHeight="1" x14ac:dyDescent="0.3">
      <c r="A21" s="41" t="s">
        <v>16</v>
      </c>
      <c r="B21" s="42"/>
      <c r="C21" s="46"/>
      <c r="D21" s="47"/>
      <c r="E21" s="47"/>
      <c r="F21" s="47"/>
      <c r="G21" s="33"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49" t="s">
        <v>17</v>
      </c>
      <c r="B23" s="35"/>
      <c r="C23" s="35"/>
      <c r="D23" s="35"/>
      <c r="E23" s="35"/>
      <c r="F23" s="35"/>
    </row>
    <row r="24" spans="1:7" x14ac:dyDescent="0.3">
      <c r="A24" s="35" t="s">
        <v>18</v>
      </c>
      <c r="B24" s="35"/>
      <c r="C24" s="35"/>
      <c r="D24" s="35"/>
      <c r="E24" s="35"/>
      <c r="F24" s="35"/>
    </row>
    <row r="25" spans="1:7" x14ac:dyDescent="0.3">
      <c r="A25" s="35" t="s">
        <v>19</v>
      </c>
      <c r="B25" s="35"/>
      <c r="C25" s="35"/>
      <c r="D25" s="35"/>
      <c r="E25" s="35"/>
      <c r="F25" s="35"/>
    </row>
    <row r="26" spans="1:7" x14ac:dyDescent="0.3">
      <c r="A26" s="35" t="s">
        <v>20</v>
      </c>
      <c r="B26" s="35"/>
      <c r="C26" s="35"/>
      <c r="D26" s="35"/>
      <c r="E26" s="35"/>
      <c r="F26" s="35"/>
    </row>
    <row r="27" spans="1:7" x14ac:dyDescent="0.3">
      <c r="A27" s="35" t="s">
        <v>21</v>
      </c>
      <c r="B27" s="35"/>
      <c r="C27" s="35"/>
      <c r="D27" s="35"/>
      <c r="E27" s="35"/>
      <c r="F27" s="35"/>
    </row>
    <row r="28" spans="1:7" ht="31.95" customHeight="1" x14ac:dyDescent="0.3">
      <c r="A28" s="43" t="s">
        <v>22</v>
      </c>
      <c r="B28" s="35"/>
      <c r="C28" s="35"/>
      <c r="D28" s="35"/>
      <c r="E28" s="35"/>
      <c r="F28" s="35"/>
    </row>
    <row r="29" spans="1:7" x14ac:dyDescent="0.3">
      <c r="A29" s="35" t="s">
        <v>23</v>
      </c>
      <c r="B29" s="35"/>
      <c r="C29" s="35"/>
      <c r="D29" s="35"/>
      <c r="E29" s="35"/>
      <c r="F29" s="35"/>
    </row>
    <row r="30" spans="1:7" x14ac:dyDescent="0.3">
      <c r="A30" s="13" t="s">
        <v>24</v>
      </c>
      <c r="D30" s="31"/>
    </row>
    <row r="31" spans="1:7" x14ac:dyDescent="0.3">
      <c r="A31" s="13" t="s">
        <v>25</v>
      </c>
    </row>
    <row r="32" spans="1:7" x14ac:dyDescent="0.3">
      <c r="A32" s="12" t="s">
        <v>26</v>
      </c>
      <c r="B32" s="24" t="s">
        <v>27</v>
      </c>
    </row>
    <row r="34" spans="1:9" x14ac:dyDescent="0.3">
      <c r="A34" s="12" t="s">
        <v>28</v>
      </c>
    </row>
    <row r="35" spans="1:9" ht="43.2" x14ac:dyDescent="0.3">
      <c r="A35" s="14" t="s">
        <v>29</v>
      </c>
      <c r="B35" s="26" t="s">
        <v>30</v>
      </c>
      <c r="C35" s="29" t="s">
        <v>31</v>
      </c>
      <c r="D35" s="29" t="s">
        <v>32</v>
      </c>
      <c r="E35" s="14" t="s">
        <v>33</v>
      </c>
      <c r="F35" s="14" t="s">
        <v>34</v>
      </c>
      <c r="G35" s="26" t="s">
        <v>35</v>
      </c>
      <c r="H35" s="26" t="s">
        <v>36</v>
      </c>
      <c r="I35" s="26" t="s">
        <v>37</v>
      </c>
    </row>
    <row r="36" spans="1:9" x14ac:dyDescent="0.3">
      <c r="A36" s="14" t="s">
        <v>38</v>
      </c>
      <c r="B36" s="26" t="s">
        <v>39</v>
      </c>
      <c r="C36" s="30"/>
      <c r="D36" s="30"/>
      <c r="E36" s="15"/>
      <c r="F36" s="15"/>
      <c r="G36" s="27"/>
      <c r="H36" s="27"/>
      <c r="I36" s="27"/>
    </row>
    <row r="37" spans="1:9" x14ac:dyDescent="0.3">
      <c r="A37" s="15" t="s">
        <v>40</v>
      </c>
      <c r="B37" s="27" t="s">
        <v>39</v>
      </c>
      <c r="C37" s="30">
        <v>100000</v>
      </c>
      <c r="D37" s="30" t="s">
        <v>41</v>
      </c>
      <c r="E37" s="16"/>
      <c r="F37" s="15" t="str">
        <f>IF(ISBLANK(E37),"", PRODUCT(C37,E37))</f>
        <v/>
      </c>
      <c r="G37" s="34"/>
      <c r="H37" s="27"/>
      <c r="I37" s="27"/>
    </row>
    <row r="38" spans="1:9" x14ac:dyDescent="0.3">
      <c r="A38" s="15" t="s">
        <v>42</v>
      </c>
      <c r="B38" s="27" t="s">
        <v>43</v>
      </c>
      <c r="C38" s="30"/>
      <c r="D38" s="30"/>
      <c r="E38" s="15"/>
      <c r="F38" s="15"/>
      <c r="G38" s="27"/>
      <c r="H38" s="34"/>
      <c r="I38" s="34"/>
    </row>
    <row r="39" spans="1:9" x14ac:dyDescent="0.3">
      <c r="A39" s="15" t="s">
        <v>44</v>
      </c>
      <c r="B39" s="27" t="s">
        <v>45</v>
      </c>
      <c r="C39" s="30"/>
      <c r="D39" s="30"/>
      <c r="E39" s="15"/>
      <c r="F39" s="15"/>
      <c r="G39" s="27"/>
      <c r="H39" s="34"/>
      <c r="I39" s="34"/>
    </row>
    <row r="40" spans="1:9" x14ac:dyDescent="0.3">
      <c r="A40" s="15" t="s">
        <v>46</v>
      </c>
      <c r="B40" s="27" t="s">
        <v>47</v>
      </c>
      <c r="C40" s="30"/>
      <c r="D40" s="30"/>
      <c r="E40" s="15"/>
      <c r="F40" s="15"/>
      <c r="G40" s="27"/>
      <c r="H40" s="34"/>
      <c r="I40" s="34"/>
    </row>
    <row r="41" spans="1:9" x14ac:dyDescent="0.3">
      <c r="A41" s="15" t="s">
        <v>48</v>
      </c>
      <c r="B41" s="27" t="s">
        <v>49</v>
      </c>
      <c r="C41" s="30"/>
      <c r="D41" s="30"/>
      <c r="E41" s="15"/>
      <c r="F41" s="15"/>
      <c r="G41" s="27"/>
      <c r="H41" s="34"/>
      <c r="I41" s="34"/>
    </row>
    <row r="42" spans="1:9" x14ac:dyDescent="0.3">
      <c r="A42" s="15" t="s">
        <v>50</v>
      </c>
      <c r="B42" s="27" t="s">
        <v>51</v>
      </c>
      <c r="C42" s="30"/>
      <c r="D42" s="30"/>
      <c r="E42" s="15"/>
      <c r="F42" s="15"/>
      <c r="G42" s="27"/>
      <c r="H42" s="34"/>
      <c r="I42" s="34"/>
    </row>
    <row r="43" spans="1:9" x14ac:dyDescent="0.3">
      <c r="A43" s="15" t="s">
        <v>52</v>
      </c>
      <c r="B43" s="27" t="s">
        <v>53</v>
      </c>
      <c r="C43" s="30"/>
      <c r="D43" s="30"/>
      <c r="E43" s="15"/>
      <c r="F43" s="15"/>
      <c r="G43" s="27"/>
      <c r="H43" s="34"/>
      <c r="I43" s="34"/>
    </row>
    <row r="44" spans="1:9" x14ac:dyDescent="0.3">
      <c r="A44" s="15" t="s">
        <v>54</v>
      </c>
      <c r="B44" s="27" t="s">
        <v>55</v>
      </c>
      <c r="C44" s="30"/>
      <c r="D44" s="30"/>
      <c r="E44" s="15"/>
      <c r="F44" s="15"/>
      <c r="G44" s="27"/>
      <c r="H44" s="34"/>
      <c r="I44" s="34"/>
    </row>
    <row r="45" spans="1:9" x14ac:dyDescent="0.3">
      <c r="A45" s="15" t="s">
        <v>56</v>
      </c>
      <c r="B45" s="27" t="s">
        <v>57</v>
      </c>
      <c r="C45" s="30"/>
      <c r="D45" s="30"/>
      <c r="E45" s="15"/>
      <c r="F45" s="15"/>
      <c r="G45" s="27"/>
      <c r="H45" s="34"/>
      <c r="I45" s="34"/>
    </row>
    <row r="46" spans="1:9" ht="28.8" x14ac:dyDescent="0.3">
      <c r="E46" s="14" t="s">
        <v>58</v>
      </c>
      <c r="F46" s="14" t="str">
        <f>IF((COUNT(C37:C45)&lt;&gt;COUNT(F37:F45)),"", ROUND(SUM(F37:F45),2))</f>
        <v/>
      </c>
      <c r="G46" s="33" t="str">
        <f>IF((COUNT(C37:C45)&lt;&gt;COUNT(F37:F45)),"Neužpildytos visų objektų kainos", "")</f>
        <v>Neužpildytos visų objektų kainos</v>
      </c>
    </row>
    <row r="47" spans="1:9" x14ac:dyDescent="0.3">
      <c r="C47" s="29" t="s">
        <v>59</v>
      </c>
      <c r="D47" s="32"/>
      <c r="E47" s="14" t="s">
        <v>60</v>
      </c>
      <c r="F47" s="14" t="str">
        <f>IF(OR(F46="",D47=""),"", ROUND(PRODUCT(D47,F46)/100,2))</f>
        <v/>
      </c>
      <c r="G47" s="33" t="str">
        <f>IF(D47="", "Nurodykite taikomą PVM dydį", "")</f>
        <v>Nurodykite taikomą PVM dydį</v>
      </c>
    </row>
    <row r="48" spans="1:9" x14ac:dyDescent="0.3">
      <c r="E48" s="14" t="s">
        <v>61</v>
      </c>
      <c r="F48" s="14">
        <f>IF(ISBLANK(F47), "", ROUND(SUM(F46:F47),2))</f>
        <v>0</v>
      </c>
    </row>
    <row r="52" spans="1:9" x14ac:dyDescent="0.3">
      <c r="A52" s="12" t="s">
        <v>62</v>
      </c>
      <c r="B52" s="24" t="s">
        <v>63</v>
      </c>
    </row>
    <row r="54" spans="1:9" x14ac:dyDescent="0.3">
      <c r="A54" s="12" t="s">
        <v>28</v>
      </c>
    </row>
    <row r="55" spans="1:9" ht="43.2" x14ac:dyDescent="0.3">
      <c r="A55" s="14" t="s">
        <v>29</v>
      </c>
      <c r="B55" s="26" t="s">
        <v>30</v>
      </c>
      <c r="C55" s="29" t="s">
        <v>31</v>
      </c>
      <c r="D55" s="29" t="s">
        <v>32</v>
      </c>
      <c r="E55" s="14" t="s">
        <v>33</v>
      </c>
      <c r="F55" s="14" t="s">
        <v>34</v>
      </c>
      <c r="G55" s="26" t="s">
        <v>35</v>
      </c>
      <c r="H55" s="26" t="s">
        <v>36</v>
      </c>
      <c r="I55" s="26" t="s">
        <v>37</v>
      </c>
    </row>
    <row r="56" spans="1:9" x14ac:dyDescent="0.3">
      <c r="A56" s="14" t="s">
        <v>64</v>
      </c>
      <c r="B56" s="26" t="s">
        <v>65</v>
      </c>
      <c r="C56" s="30"/>
      <c r="D56" s="30"/>
      <c r="E56" s="15"/>
      <c r="F56" s="15"/>
      <c r="G56" s="27"/>
      <c r="H56" s="27"/>
      <c r="I56" s="27"/>
    </row>
    <row r="57" spans="1:9" x14ac:dyDescent="0.3">
      <c r="A57" s="15" t="s">
        <v>66</v>
      </c>
      <c r="B57" s="27" t="s">
        <v>65</v>
      </c>
      <c r="C57" s="30">
        <v>400</v>
      </c>
      <c r="D57" s="30" t="s">
        <v>67</v>
      </c>
      <c r="E57" s="16"/>
      <c r="F57" s="15" t="str">
        <f>IF(ISBLANK(E57),"", PRODUCT(C57,E57))</f>
        <v/>
      </c>
      <c r="G57" s="34"/>
      <c r="H57" s="27"/>
      <c r="I57" s="27"/>
    </row>
    <row r="58" spans="1:9" x14ac:dyDescent="0.3">
      <c r="A58" s="15" t="s">
        <v>68</v>
      </c>
      <c r="B58" s="27" t="s">
        <v>69</v>
      </c>
      <c r="C58" s="30"/>
      <c r="D58" s="30"/>
      <c r="E58" s="15"/>
      <c r="F58" s="15"/>
      <c r="G58" s="27"/>
      <c r="H58" s="34"/>
      <c r="I58" s="34"/>
    </row>
    <row r="59" spans="1:9" x14ac:dyDescent="0.3">
      <c r="A59" s="15" t="s">
        <v>70</v>
      </c>
      <c r="B59" s="27" t="s">
        <v>71</v>
      </c>
      <c r="C59" s="30"/>
      <c r="D59" s="30"/>
      <c r="E59" s="15"/>
      <c r="F59" s="15"/>
      <c r="G59" s="27"/>
      <c r="H59" s="34"/>
      <c r="I59" s="34"/>
    </row>
    <row r="60" spans="1:9" x14ac:dyDescent="0.3">
      <c r="A60" s="15" t="s">
        <v>72</v>
      </c>
      <c r="B60" s="27" t="s">
        <v>73</v>
      </c>
      <c r="C60" s="30"/>
      <c r="D60" s="30"/>
      <c r="E60" s="15"/>
      <c r="F60" s="15"/>
      <c r="G60" s="27"/>
      <c r="H60" s="34"/>
      <c r="I60" s="34"/>
    </row>
    <row r="61" spans="1:9" x14ac:dyDescent="0.3">
      <c r="A61" s="15" t="s">
        <v>74</v>
      </c>
      <c r="B61" s="27" t="s">
        <v>75</v>
      </c>
      <c r="C61" s="30"/>
      <c r="D61" s="30"/>
      <c r="E61" s="15"/>
      <c r="F61" s="15"/>
      <c r="G61" s="27"/>
      <c r="H61" s="34"/>
      <c r="I61" s="34"/>
    </row>
    <row r="62" spans="1:9" x14ac:dyDescent="0.3">
      <c r="A62" s="15" t="s">
        <v>76</v>
      </c>
      <c r="B62" s="27" t="s">
        <v>77</v>
      </c>
      <c r="C62" s="30"/>
      <c r="D62" s="30"/>
      <c r="E62" s="15"/>
      <c r="F62" s="15"/>
      <c r="G62" s="27"/>
      <c r="H62" s="34"/>
      <c r="I62" s="34"/>
    </row>
    <row r="63" spans="1:9" ht="28.8" x14ac:dyDescent="0.3">
      <c r="E63" s="14" t="s">
        <v>58</v>
      </c>
      <c r="F63" s="14" t="str">
        <f>IF((COUNT(C57:C62)&lt;&gt;COUNT(F57:F62)),"", ROUND(SUM(F57:F62),2))</f>
        <v/>
      </c>
      <c r="G63" s="33" t="str">
        <f>IF((COUNT(C57:C62)&lt;&gt;COUNT(F57:F62)),"Neužpildytos visų objektų kainos", "")</f>
        <v>Neužpildytos visų objektų kainos</v>
      </c>
    </row>
    <row r="64" spans="1:9" x14ac:dyDescent="0.3">
      <c r="C64" s="29" t="s">
        <v>59</v>
      </c>
      <c r="D64" s="32"/>
      <c r="E64" s="14" t="s">
        <v>60</v>
      </c>
      <c r="F64" s="14" t="str">
        <f>IF(OR(F63="",D64=""),"", ROUND(PRODUCT(D64,F63)/100,2))</f>
        <v/>
      </c>
      <c r="G64" s="33" t="str">
        <f>IF(D64="", "Nurodykite taikomą PVM dydį", "")</f>
        <v>Nurodykite taikomą PVM dydį</v>
      </c>
    </row>
    <row r="65" spans="1:9" x14ac:dyDescent="0.3">
      <c r="E65" s="14" t="s">
        <v>61</v>
      </c>
      <c r="F65" s="14">
        <f>IF(ISBLANK(F64), "", ROUND(SUM(F63:F64),2))</f>
        <v>0</v>
      </c>
    </row>
    <row r="69" spans="1:9" x14ac:dyDescent="0.3">
      <c r="A69" s="12" t="s">
        <v>78</v>
      </c>
      <c r="B69" s="24" t="s">
        <v>79</v>
      </c>
    </row>
    <row r="71" spans="1:9" x14ac:dyDescent="0.3">
      <c r="A71" s="12" t="s">
        <v>28</v>
      </c>
    </row>
    <row r="72" spans="1:9" ht="43.2" x14ac:dyDescent="0.3">
      <c r="A72" s="14" t="s">
        <v>29</v>
      </c>
      <c r="B72" s="26" t="s">
        <v>30</v>
      </c>
      <c r="C72" s="29" t="s">
        <v>31</v>
      </c>
      <c r="D72" s="29" t="s">
        <v>32</v>
      </c>
      <c r="E72" s="14" t="s">
        <v>33</v>
      </c>
      <c r="F72" s="14" t="s">
        <v>34</v>
      </c>
      <c r="G72" s="26" t="s">
        <v>35</v>
      </c>
      <c r="H72" s="26" t="s">
        <v>36</v>
      </c>
      <c r="I72" s="26" t="s">
        <v>37</v>
      </c>
    </row>
    <row r="73" spans="1:9" x14ac:dyDescent="0.3">
      <c r="A73" s="14" t="s">
        <v>80</v>
      </c>
      <c r="B73" s="26" t="s">
        <v>81</v>
      </c>
      <c r="C73" s="30"/>
      <c r="D73" s="30"/>
      <c r="E73" s="15"/>
      <c r="F73" s="15"/>
      <c r="G73" s="27"/>
      <c r="H73" s="27"/>
      <c r="I73" s="27"/>
    </row>
    <row r="74" spans="1:9" x14ac:dyDescent="0.3">
      <c r="A74" s="15" t="s">
        <v>82</v>
      </c>
      <c r="B74" s="27" t="s">
        <v>81</v>
      </c>
      <c r="C74" s="30">
        <v>2000</v>
      </c>
      <c r="D74" s="30" t="s">
        <v>41</v>
      </c>
      <c r="E74" s="16"/>
      <c r="F74" s="15" t="str">
        <f>IF(ISBLANK(E74),"", PRODUCT(C74,E74))</f>
        <v/>
      </c>
      <c r="G74" s="34"/>
      <c r="H74" s="27"/>
      <c r="I74" s="27"/>
    </row>
    <row r="75" spans="1:9" x14ac:dyDescent="0.3">
      <c r="A75" s="15" t="s">
        <v>83</v>
      </c>
      <c r="B75" s="27" t="s">
        <v>84</v>
      </c>
      <c r="C75" s="30"/>
      <c r="D75" s="30"/>
      <c r="E75" s="15"/>
      <c r="F75" s="15"/>
      <c r="G75" s="27"/>
      <c r="H75" s="34"/>
      <c r="I75" s="34"/>
    </row>
    <row r="76" spans="1:9" x14ac:dyDescent="0.3">
      <c r="A76" s="15" t="s">
        <v>85</v>
      </c>
      <c r="B76" s="27" t="s">
        <v>86</v>
      </c>
      <c r="C76" s="30"/>
      <c r="D76" s="30"/>
      <c r="E76" s="15"/>
      <c r="F76" s="15"/>
      <c r="G76" s="27"/>
      <c r="H76" s="34"/>
      <c r="I76" s="34"/>
    </row>
    <row r="77" spans="1:9" x14ac:dyDescent="0.3">
      <c r="A77" s="15" t="s">
        <v>87</v>
      </c>
      <c r="B77" s="27" t="s">
        <v>88</v>
      </c>
      <c r="C77" s="30"/>
      <c r="D77" s="30"/>
      <c r="E77" s="15"/>
      <c r="F77" s="15"/>
      <c r="G77" s="27"/>
      <c r="H77" s="34"/>
      <c r="I77" s="34"/>
    </row>
    <row r="78" spans="1:9" x14ac:dyDescent="0.3">
      <c r="A78" s="15" t="s">
        <v>89</v>
      </c>
      <c r="B78" s="27" t="s">
        <v>90</v>
      </c>
      <c r="C78" s="30"/>
      <c r="D78" s="30"/>
      <c r="E78" s="15"/>
      <c r="F78" s="15"/>
      <c r="G78" s="27"/>
      <c r="H78" s="34"/>
      <c r="I78" s="34"/>
    </row>
    <row r="79" spans="1:9" ht="28.8" x14ac:dyDescent="0.3">
      <c r="E79" s="14" t="s">
        <v>58</v>
      </c>
      <c r="F79" s="14" t="str">
        <f>IF((COUNT(C74:C78)&lt;&gt;COUNT(F74:F78)),"", ROUND(SUM(F74:F78),2))</f>
        <v/>
      </c>
      <c r="G79" s="33" t="str">
        <f>IF((COUNT(C74:C78)&lt;&gt;COUNT(F74:F78)),"Neužpildytos visų objektų kainos", "")</f>
        <v>Neužpildytos visų objektų kainos</v>
      </c>
    </row>
    <row r="80" spans="1:9" x14ac:dyDescent="0.3">
      <c r="C80" s="29" t="s">
        <v>59</v>
      </c>
      <c r="D80" s="32"/>
      <c r="E80" s="14" t="s">
        <v>60</v>
      </c>
      <c r="F80" s="14" t="str">
        <f>IF(OR(F79="",D80=""),"", ROUND(PRODUCT(D80,F79)/100,2))</f>
        <v/>
      </c>
      <c r="G80" s="33" t="str">
        <f>IF(D80="", "Nurodykite taikomą PVM dydį", "")</f>
        <v>Nurodykite taikomą PVM dydį</v>
      </c>
    </row>
    <row r="81" spans="1:9" x14ac:dyDescent="0.3">
      <c r="E81" s="14" t="s">
        <v>61</v>
      </c>
      <c r="F81" s="14">
        <f>IF(ISBLANK(F80), "", ROUND(SUM(F79:F80),2))</f>
        <v>0</v>
      </c>
    </row>
    <row r="85" spans="1:9" x14ac:dyDescent="0.3">
      <c r="A85" s="12" t="s">
        <v>91</v>
      </c>
      <c r="B85" s="24" t="s">
        <v>92</v>
      </c>
    </row>
    <row r="87" spans="1:9" x14ac:dyDescent="0.3">
      <c r="A87" s="12" t="s">
        <v>28</v>
      </c>
    </row>
    <row r="88" spans="1:9" ht="43.2" x14ac:dyDescent="0.3">
      <c r="A88" s="14" t="s">
        <v>29</v>
      </c>
      <c r="B88" s="26" t="s">
        <v>30</v>
      </c>
      <c r="C88" s="29" t="s">
        <v>31</v>
      </c>
      <c r="D88" s="29" t="s">
        <v>32</v>
      </c>
      <c r="E88" s="14" t="s">
        <v>33</v>
      </c>
      <c r="F88" s="14" t="s">
        <v>34</v>
      </c>
      <c r="G88" s="26" t="s">
        <v>35</v>
      </c>
      <c r="H88" s="26" t="s">
        <v>36</v>
      </c>
      <c r="I88" s="26" t="s">
        <v>37</v>
      </c>
    </row>
    <row r="89" spans="1:9" x14ac:dyDescent="0.3">
      <c r="A89" s="14" t="s">
        <v>93</v>
      </c>
      <c r="B89" s="26" t="s">
        <v>94</v>
      </c>
      <c r="C89" s="30"/>
      <c r="D89" s="30"/>
      <c r="E89" s="15"/>
      <c r="F89" s="15"/>
      <c r="G89" s="27"/>
      <c r="H89" s="27"/>
      <c r="I89" s="27"/>
    </row>
    <row r="90" spans="1:9" x14ac:dyDescent="0.3">
      <c r="A90" s="15" t="s">
        <v>95</v>
      </c>
      <c r="B90" s="27" t="s">
        <v>94</v>
      </c>
      <c r="C90" s="30">
        <v>1000</v>
      </c>
      <c r="D90" s="30" t="s">
        <v>41</v>
      </c>
      <c r="E90" s="16"/>
      <c r="F90" s="15" t="str">
        <f>IF(ISBLANK(E90),"", PRODUCT(C90,E90))</f>
        <v/>
      </c>
      <c r="G90" s="34"/>
      <c r="H90" s="27"/>
      <c r="I90" s="27"/>
    </row>
    <row r="91" spans="1:9" x14ac:dyDescent="0.3">
      <c r="A91" s="15" t="s">
        <v>96</v>
      </c>
      <c r="B91" s="27" t="s">
        <v>97</v>
      </c>
      <c r="C91" s="30"/>
      <c r="D91" s="30"/>
      <c r="E91" s="15"/>
      <c r="F91" s="15"/>
      <c r="G91" s="27"/>
      <c r="H91" s="34"/>
      <c r="I91" s="34"/>
    </row>
    <row r="92" spans="1:9" x14ac:dyDescent="0.3">
      <c r="A92" s="15" t="s">
        <v>98</v>
      </c>
      <c r="B92" s="27" t="s">
        <v>99</v>
      </c>
      <c r="C92" s="30"/>
      <c r="D92" s="30"/>
      <c r="E92" s="15"/>
      <c r="F92" s="15"/>
      <c r="G92" s="27"/>
      <c r="H92" s="34"/>
      <c r="I92" s="34"/>
    </row>
    <row r="93" spans="1:9" x14ac:dyDescent="0.3">
      <c r="A93" s="15" t="s">
        <v>100</v>
      </c>
      <c r="B93" s="27" t="s">
        <v>101</v>
      </c>
      <c r="C93" s="30"/>
      <c r="D93" s="30"/>
      <c r="E93" s="15"/>
      <c r="F93" s="15"/>
      <c r="G93" s="27"/>
      <c r="H93" s="34"/>
      <c r="I93" s="34"/>
    </row>
    <row r="94" spans="1:9" ht="28.8" x14ac:dyDescent="0.3">
      <c r="E94" s="14" t="s">
        <v>58</v>
      </c>
      <c r="F94" s="14" t="str">
        <f>IF((COUNT(C90:C93)&lt;&gt;COUNT(F90:F93)),"", ROUND(SUM(F90:F93),2))</f>
        <v/>
      </c>
      <c r="G94" s="33" t="str">
        <f>IF((COUNT(C90:C93)&lt;&gt;COUNT(F90:F93)),"Neužpildytos visų objektų kainos", "")</f>
        <v>Neužpildytos visų objektų kainos</v>
      </c>
    </row>
    <row r="95" spans="1:9" x14ac:dyDescent="0.3">
      <c r="C95" s="29" t="s">
        <v>59</v>
      </c>
      <c r="D95" s="32"/>
      <c r="E95" s="14" t="s">
        <v>60</v>
      </c>
      <c r="F95" s="14" t="str">
        <f>IF(OR(F94="",D95=""),"", ROUND(PRODUCT(D95,F94)/100,2))</f>
        <v/>
      </c>
      <c r="G95" s="33" t="str">
        <f>IF(D95="", "Nurodykite taikomą PVM dydį", "")</f>
        <v>Nurodykite taikomą PVM dydį</v>
      </c>
    </row>
    <row r="96" spans="1:9" x14ac:dyDescent="0.3">
      <c r="E96" s="14" t="s">
        <v>61</v>
      </c>
      <c r="F96" s="14">
        <f>IF(ISBLANK(F95), "", ROUND(SUM(F94:F95),2))</f>
        <v>0</v>
      </c>
    </row>
    <row r="100" spans="1:9" x14ac:dyDescent="0.3">
      <c r="A100" s="12" t="s">
        <v>102</v>
      </c>
      <c r="B100" s="24" t="s">
        <v>103</v>
      </c>
    </row>
    <row r="102" spans="1:9" x14ac:dyDescent="0.3">
      <c r="A102" s="12" t="s">
        <v>28</v>
      </c>
    </row>
    <row r="103" spans="1:9" ht="43.2" x14ac:dyDescent="0.3">
      <c r="A103" s="14" t="s">
        <v>29</v>
      </c>
      <c r="B103" s="26" t="s">
        <v>30</v>
      </c>
      <c r="C103" s="29" t="s">
        <v>31</v>
      </c>
      <c r="D103" s="29" t="s">
        <v>32</v>
      </c>
      <c r="E103" s="14" t="s">
        <v>33</v>
      </c>
      <c r="F103" s="14" t="s">
        <v>34</v>
      </c>
      <c r="G103" s="26" t="s">
        <v>35</v>
      </c>
      <c r="H103" s="26" t="s">
        <v>36</v>
      </c>
      <c r="I103" s="26" t="s">
        <v>37</v>
      </c>
    </row>
    <row r="104" spans="1:9" x14ac:dyDescent="0.3">
      <c r="A104" s="14" t="s">
        <v>104</v>
      </c>
      <c r="B104" s="26" t="s">
        <v>105</v>
      </c>
      <c r="C104" s="30"/>
      <c r="D104" s="30"/>
      <c r="E104" s="15"/>
      <c r="F104" s="15"/>
      <c r="G104" s="27"/>
      <c r="H104" s="27"/>
      <c r="I104" s="27"/>
    </row>
    <row r="105" spans="1:9" x14ac:dyDescent="0.3">
      <c r="A105" s="15" t="s">
        <v>106</v>
      </c>
      <c r="B105" s="27" t="s">
        <v>105</v>
      </c>
      <c r="C105" s="30">
        <v>5000</v>
      </c>
      <c r="D105" s="30" t="s">
        <v>41</v>
      </c>
      <c r="E105" s="16"/>
      <c r="F105" s="15" t="str">
        <f>IF(ISBLANK(E105),"", PRODUCT(C105,E105))</f>
        <v/>
      </c>
      <c r="G105" s="34"/>
      <c r="H105" s="27"/>
      <c r="I105" s="27"/>
    </row>
    <row r="106" spans="1:9" x14ac:dyDescent="0.3">
      <c r="A106" s="15" t="s">
        <v>107</v>
      </c>
      <c r="B106" s="27" t="s">
        <v>108</v>
      </c>
      <c r="C106" s="30"/>
      <c r="D106" s="30"/>
      <c r="E106" s="15"/>
      <c r="F106" s="15"/>
      <c r="G106" s="27"/>
      <c r="H106" s="34"/>
      <c r="I106" s="34"/>
    </row>
    <row r="107" spans="1:9" ht="28.8" x14ac:dyDescent="0.3">
      <c r="E107" s="14" t="s">
        <v>58</v>
      </c>
      <c r="F107" s="14" t="str">
        <f>IF((COUNT(C105:C106)&lt;&gt;COUNT(F105:F106)),"", ROUND(SUM(F105:F106),2))</f>
        <v/>
      </c>
      <c r="G107" s="33" t="str">
        <f>IF((COUNT(C105:C106)&lt;&gt;COUNT(F105:F106)),"Neužpildytos visų objektų kainos", "")</f>
        <v>Neužpildytos visų objektų kainos</v>
      </c>
    </row>
    <row r="108" spans="1:9" x14ac:dyDescent="0.3">
      <c r="C108" s="29" t="s">
        <v>59</v>
      </c>
      <c r="D108" s="32"/>
      <c r="E108" s="14" t="s">
        <v>60</v>
      </c>
      <c r="F108" s="14" t="str">
        <f>IF(OR(F107="",D108=""),"", ROUND(PRODUCT(D108,F107)/100,2))</f>
        <v/>
      </c>
      <c r="G108" s="33" t="str">
        <f>IF(D108="", "Nurodykite taikomą PVM dydį", "")</f>
        <v>Nurodykite taikomą PVM dydį</v>
      </c>
    </row>
    <row r="109" spans="1:9" x14ac:dyDescent="0.3">
      <c r="E109" s="14" t="s">
        <v>61</v>
      </c>
      <c r="F109" s="14">
        <f>IF(ISBLANK(F108), "", ROUND(SUM(F107:F108),2))</f>
        <v>0</v>
      </c>
    </row>
  </sheetData>
  <sheetProtection algorithmName="SHA-512" hashValue="Ae3B+RucAMGxAjz4gwLaO551u7amhhfj/yNAhxxOs5Yvfnzx8kQofDbutYVD51Rzu2MDeWyxE2naRzSauRqELw==" saltValue="vSWpFnb/b5tT408jlLNwE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50" t="s">
        <v>109</v>
      </c>
      <c r="B2" s="35"/>
      <c r="C2" s="35"/>
      <c r="D2" s="35"/>
      <c r="E2" s="35"/>
      <c r="F2" s="35"/>
      <c r="G2" s="35"/>
      <c r="H2" s="35"/>
      <c r="I2" s="35"/>
      <c r="J2" s="35"/>
      <c r="K2" s="35"/>
    </row>
    <row r="3" spans="1:11" x14ac:dyDescent="0.3">
      <c r="A3" s="35"/>
      <c r="B3" s="35"/>
      <c r="C3" s="35"/>
      <c r="D3" s="35"/>
      <c r="E3" s="35"/>
      <c r="F3" s="35"/>
      <c r="G3" s="35"/>
      <c r="H3" s="35"/>
      <c r="I3" s="35"/>
      <c r="J3" s="35"/>
      <c r="K3" s="35"/>
    </row>
    <row r="4" spans="1:11" ht="16.05" customHeight="1" thickBot="1" x14ac:dyDescent="0.35">
      <c r="A4" s="6"/>
      <c r="B4" s="6"/>
      <c r="C4" s="6"/>
      <c r="D4" s="6"/>
      <c r="E4" s="6"/>
      <c r="F4" s="6"/>
      <c r="G4" s="6"/>
      <c r="H4" s="6"/>
      <c r="I4" s="6"/>
      <c r="J4" s="6"/>
    </row>
    <row r="5" spans="1:11" ht="48" customHeight="1" x14ac:dyDescent="0.3">
      <c r="A5" s="77" t="s">
        <v>110</v>
      </c>
      <c r="B5" s="61"/>
      <c r="C5" s="59" t="s">
        <v>111</v>
      </c>
      <c r="D5" s="60"/>
      <c r="E5" s="61"/>
      <c r="F5" s="59" t="s">
        <v>112</v>
      </c>
      <c r="G5" s="60"/>
      <c r="H5" s="61"/>
      <c r="I5" s="59" t="s">
        <v>113</v>
      </c>
      <c r="J5" s="61"/>
      <c r="K5" s="8" t="s">
        <v>114</v>
      </c>
    </row>
    <row r="6" spans="1:11" ht="49.05" customHeight="1" x14ac:dyDescent="0.3">
      <c r="A6" s="53"/>
      <c r="B6" s="40"/>
      <c r="C6" s="54"/>
      <c r="D6" s="52"/>
      <c r="E6" s="40"/>
      <c r="F6" s="54"/>
      <c r="G6" s="52"/>
      <c r="H6" s="40"/>
      <c r="I6" s="54"/>
      <c r="J6" s="40"/>
      <c r="K6" s="17"/>
    </row>
    <row r="7" spans="1:11" ht="49.05" customHeight="1" x14ac:dyDescent="0.3">
      <c r="A7" s="53"/>
      <c r="B7" s="40"/>
      <c r="C7" s="54"/>
      <c r="D7" s="52"/>
      <c r="E7" s="40"/>
      <c r="F7" s="54"/>
      <c r="G7" s="52"/>
      <c r="H7" s="40"/>
      <c r="I7" s="54"/>
      <c r="J7" s="40"/>
      <c r="K7" s="17"/>
    </row>
    <row r="8" spans="1:11" ht="49.05" customHeight="1" x14ac:dyDescent="0.3">
      <c r="A8" s="53"/>
      <c r="B8" s="40"/>
      <c r="C8" s="54"/>
      <c r="D8" s="52"/>
      <c r="E8" s="40"/>
      <c r="F8" s="54"/>
      <c r="G8" s="52"/>
      <c r="H8" s="40"/>
      <c r="I8" s="54"/>
      <c r="J8" s="40"/>
      <c r="K8" s="17"/>
    </row>
    <row r="9" spans="1:11" ht="49.05" customHeight="1" x14ac:dyDescent="0.3">
      <c r="A9" s="53"/>
      <c r="B9" s="40"/>
      <c r="C9" s="54"/>
      <c r="D9" s="52"/>
      <c r="E9" s="40"/>
      <c r="F9" s="54"/>
      <c r="G9" s="52"/>
      <c r="H9" s="40"/>
      <c r="I9" s="54"/>
      <c r="J9" s="40"/>
      <c r="K9" s="17"/>
    </row>
    <row r="10" spans="1:11" ht="49.05" customHeight="1" x14ac:dyDescent="0.3">
      <c r="A10" s="53"/>
      <c r="B10" s="40"/>
      <c r="C10" s="54"/>
      <c r="D10" s="52"/>
      <c r="E10" s="40"/>
      <c r="F10" s="54"/>
      <c r="G10" s="52"/>
      <c r="H10" s="40"/>
      <c r="I10" s="54"/>
      <c r="J10" s="40"/>
      <c r="K10" s="17"/>
    </row>
    <row r="11" spans="1:11" ht="49.05" customHeight="1" x14ac:dyDescent="0.3">
      <c r="A11" s="53"/>
      <c r="B11" s="40"/>
      <c r="C11" s="54"/>
      <c r="D11" s="52"/>
      <c r="E11" s="40"/>
      <c r="F11" s="54"/>
      <c r="G11" s="52"/>
      <c r="H11" s="40"/>
      <c r="I11" s="54"/>
      <c r="J11" s="40"/>
      <c r="K11" s="17"/>
    </row>
    <row r="12" spans="1:11" ht="49.05" customHeight="1" x14ac:dyDescent="0.3">
      <c r="A12" s="53"/>
      <c r="B12" s="40"/>
      <c r="C12" s="54"/>
      <c r="D12" s="52"/>
      <c r="E12" s="40"/>
      <c r="F12" s="54"/>
      <c r="G12" s="52"/>
      <c r="H12" s="40"/>
      <c r="I12" s="54"/>
      <c r="J12" s="40"/>
      <c r="K12" s="17"/>
    </row>
    <row r="13" spans="1:11" ht="49.05" customHeight="1" x14ac:dyDescent="0.3">
      <c r="A13" s="53"/>
      <c r="B13" s="40"/>
      <c r="C13" s="54"/>
      <c r="D13" s="52"/>
      <c r="E13" s="40"/>
      <c r="F13" s="54"/>
      <c r="G13" s="52"/>
      <c r="H13" s="40"/>
      <c r="I13" s="54"/>
      <c r="J13" s="40"/>
      <c r="K13" s="17"/>
    </row>
    <row r="14" spans="1:11" ht="49.05" customHeight="1" x14ac:dyDescent="0.3">
      <c r="A14" s="53"/>
      <c r="B14" s="40"/>
      <c r="C14" s="54"/>
      <c r="D14" s="52"/>
      <c r="E14" s="40"/>
      <c r="F14" s="54"/>
      <c r="G14" s="52"/>
      <c r="H14" s="40"/>
      <c r="I14" s="54"/>
      <c r="J14" s="40"/>
      <c r="K14" s="17"/>
    </row>
    <row r="15" spans="1:11" ht="48" customHeight="1" thickBot="1" x14ac:dyDescent="0.35">
      <c r="A15" s="79"/>
      <c r="B15" s="67"/>
      <c r="C15" s="72"/>
      <c r="D15" s="66"/>
      <c r="E15" s="67"/>
      <c r="F15" s="72"/>
      <c r="G15" s="66"/>
      <c r="H15" s="67"/>
      <c r="I15" s="72"/>
      <c r="J15" s="67"/>
      <c r="K15" s="18"/>
    </row>
    <row r="16" spans="1:11" ht="19.05" customHeight="1" x14ac:dyDescent="0.3">
      <c r="A16" s="9"/>
      <c r="B16" s="9"/>
      <c r="C16" s="9"/>
      <c r="D16" s="9"/>
      <c r="E16" s="9"/>
      <c r="F16" s="9"/>
      <c r="G16" s="9"/>
      <c r="H16" s="9"/>
      <c r="I16" s="9"/>
      <c r="J16" s="9"/>
      <c r="K16" s="10"/>
    </row>
    <row r="17" spans="1:11" ht="49.05" customHeight="1" x14ac:dyDescent="0.3">
      <c r="A17" s="76" t="s">
        <v>115</v>
      </c>
      <c r="B17" s="35"/>
      <c r="C17" s="35"/>
      <c r="D17" s="35"/>
      <c r="E17" s="35"/>
      <c r="F17" s="35"/>
      <c r="G17" s="35"/>
      <c r="H17" s="35"/>
      <c r="I17" s="35"/>
      <c r="J17" s="35"/>
      <c r="K17" s="35"/>
    </row>
    <row r="18" spans="1:11" ht="16.05" customHeight="1" thickBot="1" x14ac:dyDescent="0.35">
      <c r="A18" s="9"/>
      <c r="B18" s="9"/>
      <c r="C18" s="9"/>
      <c r="D18" s="9"/>
      <c r="E18" s="9"/>
      <c r="F18" s="9"/>
      <c r="G18" s="9"/>
      <c r="H18" s="9"/>
      <c r="I18" s="9"/>
      <c r="J18" s="9"/>
      <c r="K18" s="10"/>
    </row>
    <row r="19" spans="1:11" ht="49.05" customHeight="1" x14ac:dyDescent="0.3">
      <c r="A19" s="77" t="s">
        <v>30</v>
      </c>
      <c r="B19" s="61"/>
      <c r="C19" s="59" t="s">
        <v>111</v>
      </c>
      <c r="D19" s="60"/>
      <c r="E19" s="61"/>
      <c r="F19" s="59" t="s">
        <v>116</v>
      </c>
      <c r="G19" s="60"/>
      <c r="H19" s="61"/>
      <c r="I19" s="78" t="s">
        <v>113</v>
      </c>
      <c r="J19" s="75"/>
      <c r="K19" s="10"/>
    </row>
    <row r="20" spans="1:11" ht="49.05" customHeight="1" x14ac:dyDescent="0.3">
      <c r="A20" s="53"/>
      <c r="B20" s="40"/>
      <c r="C20" s="54"/>
      <c r="D20" s="52"/>
      <c r="E20" s="40"/>
      <c r="F20" s="54"/>
      <c r="G20" s="52"/>
      <c r="H20" s="40"/>
      <c r="I20" s="58"/>
      <c r="J20" s="57"/>
      <c r="K20" s="10"/>
    </row>
    <row r="21" spans="1:11" ht="49.05" customHeight="1" x14ac:dyDescent="0.3">
      <c r="A21" s="53"/>
      <c r="B21" s="40"/>
      <c r="C21" s="54"/>
      <c r="D21" s="52"/>
      <c r="E21" s="40"/>
      <c r="F21" s="54"/>
      <c r="G21" s="52"/>
      <c r="H21" s="40"/>
      <c r="I21" s="58"/>
      <c r="J21" s="57"/>
      <c r="K21" s="10"/>
    </row>
    <row r="22" spans="1:11" ht="49.05" customHeight="1" x14ac:dyDescent="0.3">
      <c r="A22" s="53"/>
      <c r="B22" s="40"/>
      <c r="C22" s="54"/>
      <c r="D22" s="52"/>
      <c r="E22" s="40"/>
      <c r="F22" s="54"/>
      <c r="G22" s="52"/>
      <c r="H22" s="40"/>
      <c r="I22" s="58"/>
      <c r="J22" s="57"/>
      <c r="K22" s="10"/>
    </row>
    <row r="23" spans="1:11" ht="49.05" customHeight="1" x14ac:dyDescent="0.3">
      <c r="A23" s="53"/>
      <c r="B23" s="40"/>
      <c r="C23" s="54"/>
      <c r="D23" s="52"/>
      <c r="E23" s="40"/>
      <c r="F23" s="54"/>
      <c r="G23" s="52"/>
      <c r="H23" s="40"/>
      <c r="I23" s="58"/>
      <c r="J23" s="57"/>
      <c r="K23" s="10"/>
    </row>
    <row r="24" spans="1:11" ht="49.05" customHeight="1" x14ac:dyDescent="0.3">
      <c r="A24" s="53"/>
      <c r="B24" s="40"/>
      <c r="C24" s="54"/>
      <c r="D24" s="52"/>
      <c r="E24" s="40"/>
      <c r="F24" s="54"/>
      <c r="G24" s="52"/>
      <c r="H24" s="40"/>
      <c r="I24" s="58"/>
      <c r="J24" s="57"/>
      <c r="K24" s="10"/>
    </row>
    <row r="25" spans="1:11" ht="49.05" customHeight="1" x14ac:dyDescent="0.3">
      <c r="A25" s="53"/>
      <c r="B25" s="40"/>
      <c r="C25" s="54"/>
      <c r="D25" s="52"/>
      <c r="E25" s="40"/>
      <c r="F25" s="54"/>
      <c r="G25" s="52"/>
      <c r="H25" s="40"/>
      <c r="I25" s="58"/>
      <c r="J25" s="57"/>
      <c r="K25" s="10"/>
    </row>
    <row r="26" spans="1:11" ht="49.05" customHeight="1" x14ac:dyDescent="0.3">
      <c r="A26" s="53"/>
      <c r="B26" s="40"/>
      <c r="C26" s="54"/>
      <c r="D26" s="52"/>
      <c r="E26" s="40"/>
      <c r="F26" s="54"/>
      <c r="G26" s="52"/>
      <c r="H26" s="40"/>
      <c r="I26" s="58"/>
      <c r="J26" s="57"/>
      <c r="K26" s="10"/>
    </row>
    <row r="27" spans="1:11" ht="49.05" customHeight="1" x14ac:dyDescent="0.3">
      <c r="A27" s="53"/>
      <c r="B27" s="40"/>
      <c r="C27" s="54"/>
      <c r="D27" s="52"/>
      <c r="E27" s="40"/>
      <c r="F27" s="54"/>
      <c r="G27" s="52"/>
      <c r="H27" s="40"/>
      <c r="I27" s="58"/>
      <c r="J27" s="57"/>
      <c r="K27" s="10"/>
    </row>
    <row r="28" spans="1:11" ht="49.05" customHeight="1" x14ac:dyDescent="0.3">
      <c r="A28" s="53"/>
      <c r="B28" s="40"/>
      <c r="C28" s="54"/>
      <c r="D28" s="52"/>
      <c r="E28" s="40"/>
      <c r="F28" s="54"/>
      <c r="G28" s="52"/>
      <c r="H28" s="40"/>
      <c r="I28" s="58"/>
      <c r="J28" s="57"/>
      <c r="K28" s="10"/>
    </row>
    <row r="29" spans="1:11" ht="49.05" customHeight="1" x14ac:dyDescent="0.3">
      <c r="A29" s="53"/>
      <c r="B29" s="40"/>
      <c r="C29" s="54"/>
      <c r="D29" s="52"/>
      <c r="E29" s="40"/>
      <c r="F29" s="54"/>
      <c r="G29" s="52"/>
      <c r="H29" s="40"/>
      <c r="I29" s="58"/>
      <c r="J29" s="57"/>
      <c r="K29" s="10"/>
    </row>
    <row r="31" spans="1:11" ht="33" customHeight="1" x14ac:dyDescent="0.3">
      <c r="A31" s="64"/>
      <c r="B31" s="35"/>
      <c r="C31" s="35"/>
      <c r="D31" s="35"/>
      <c r="E31" s="35"/>
      <c r="F31" s="35"/>
      <c r="G31" s="35"/>
      <c r="H31" s="35"/>
      <c r="I31" s="35"/>
      <c r="J31" s="35"/>
    </row>
    <row r="33" spans="1:10" ht="16.05" customHeight="1" x14ac:dyDescent="0.3">
      <c r="A33" s="63" t="s">
        <v>117</v>
      </c>
      <c r="B33" s="35"/>
      <c r="C33" s="35"/>
      <c r="D33" s="35"/>
      <c r="E33" s="35"/>
      <c r="F33" s="35"/>
      <c r="G33" s="35"/>
      <c r="H33" s="35"/>
      <c r="I33" s="35"/>
      <c r="J33" s="35"/>
    </row>
    <row r="34" spans="1:10" ht="16.05" customHeight="1" thickBot="1" x14ac:dyDescent="0.35"/>
    <row r="35" spans="1:10" ht="16.05" customHeight="1" x14ac:dyDescent="0.3">
      <c r="A35" s="7" t="s">
        <v>29</v>
      </c>
      <c r="B35" s="73" t="s">
        <v>118</v>
      </c>
      <c r="C35" s="60"/>
      <c r="D35" s="60"/>
      <c r="E35" s="60"/>
      <c r="F35" s="60"/>
      <c r="G35" s="61"/>
      <c r="H35" s="74" t="s">
        <v>119</v>
      </c>
      <c r="I35" s="60"/>
      <c r="J35" s="75"/>
    </row>
    <row r="36" spans="1:10" ht="48" customHeight="1" x14ac:dyDescent="0.3">
      <c r="A36" s="19" t="s">
        <v>120</v>
      </c>
      <c r="B36" s="55" t="s">
        <v>121</v>
      </c>
      <c r="C36" s="52"/>
      <c r="D36" s="52"/>
      <c r="E36" s="52"/>
      <c r="F36" s="52"/>
      <c r="G36" s="40"/>
      <c r="H36" s="56"/>
      <c r="I36" s="52"/>
      <c r="J36" s="57"/>
    </row>
    <row r="37" spans="1:10" ht="48" customHeight="1" x14ac:dyDescent="0.3">
      <c r="A37" s="19" t="s">
        <v>122</v>
      </c>
      <c r="B37" s="55" t="s">
        <v>123</v>
      </c>
      <c r="C37" s="52"/>
      <c r="D37" s="52"/>
      <c r="E37" s="52"/>
      <c r="F37" s="52"/>
      <c r="G37" s="40"/>
      <c r="H37" s="56"/>
      <c r="I37" s="52"/>
      <c r="J37" s="57"/>
    </row>
    <row r="38" spans="1:10" ht="48" customHeight="1" x14ac:dyDescent="0.3">
      <c r="A38" s="19" t="s">
        <v>124</v>
      </c>
      <c r="B38" s="55" t="s">
        <v>125</v>
      </c>
      <c r="C38" s="52"/>
      <c r="D38" s="52"/>
      <c r="E38" s="52"/>
      <c r="F38" s="52"/>
      <c r="G38" s="40"/>
      <c r="H38" s="56"/>
      <c r="I38" s="52"/>
      <c r="J38" s="57"/>
    </row>
    <row r="39" spans="1:10" ht="48" customHeight="1" x14ac:dyDescent="0.3">
      <c r="A39" s="19" t="s">
        <v>126</v>
      </c>
      <c r="B39" s="55" t="s">
        <v>127</v>
      </c>
      <c r="C39" s="52"/>
      <c r="D39" s="52"/>
      <c r="E39" s="52"/>
      <c r="F39" s="52"/>
      <c r="G39" s="40"/>
      <c r="H39" s="56"/>
      <c r="I39" s="52"/>
      <c r="J39" s="57"/>
    </row>
    <row r="40" spans="1:10" ht="48" customHeight="1" x14ac:dyDescent="0.3">
      <c r="A40" s="20"/>
      <c r="B40" s="51"/>
      <c r="C40" s="52"/>
      <c r="D40" s="52"/>
      <c r="E40" s="52"/>
      <c r="F40" s="52"/>
      <c r="G40" s="40"/>
      <c r="H40" s="56"/>
      <c r="I40" s="52"/>
      <c r="J40" s="57"/>
    </row>
    <row r="41" spans="1:10" ht="48" customHeight="1" x14ac:dyDescent="0.3">
      <c r="A41" s="20"/>
      <c r="B41" s="51"/>
      <c r="C41" s="52"/>
      <c r="D41" s="52"/>
      <c r="E41" s="52"/>
      <c r="F41" s="52"/>
      <c r="G41" s="40"/>
      <c r="H41" s="56"/>
      <c r="I41" s="52"/>
      <c r="J41" s="57"/>
    </row>
    <row r="42" spans="1:10" ht="48" customHeight="1" x14ac:dyDescent="0.3">
      <c r="A42" s="20"/>
      <c r="B42" s="51"/>
      <c r="C42" s="52"/>
      <c r="D42" s="52"/>
      <c r="E42" s="52"/>
      <c r="F42" s="52"/>
      <c r="G42" s="40"/>
      <c r="H42" s="56"/>
      <c r="I42" s="52"/>
      <c r="J42" s="57"/>
    </row>
    <row r="43" spans="1:10" ht="48" customHeight="1" x14ac:dyDescent="0.3">
      <c r="A43" s="20"/>
      <c r="B43" s="51"/>
      <c r="C43" s="52"/>
      <c r="D43" s="52"/>
      <c r="E43" s="52"/>
      <c r="F43" s="52"/>
      <c r="G43" s="40"/>
      <c r="H43" s="56"/>
      <c r="I43" s="52"/>
      <c r="J43" s="57"/>
    </row>
    <row r="44" spans="1:10" ht="48" customHeight="1" x14ac:dyDescent="0.3">
      <c r="A44" s="20"/>
      <c r="B44" s="51"/>
      <c r="C44" s="52"/>
      <c r="D44" s="52"/>
      <c r="E44" s="52"/>
      <c r="F44" s="52"/>
      <c r="G44" s="40"/>
      <c r="H44" s="56"/>
      <c r="I44" s="52"/>
      <c r="J44" s="57"/>
    </row>
    <row r="45" spans="1:10" ht="48" customHeight="1" x14ac:dyDescent="0.3">
      <c r="A45" s="20"/>
      <c r="B45" s="51"/>
      <c r="C45" s="52"/>
      <c r="D45" s="52"/>
      <c r="E45" s="52"/>
      <c r="F45" s="52"/>
      <c r="G45" s="40"/>
      <c r="H45" s="56"/>
      <c r="I45" s="52"/>
      <c r="J45" s="57"/>
    </row>
    <row r="46" spans="1:10" ht="49.05" customHeight="1" thickBot="1" x14ac:dyDescent="0.35">
      <c r="A46" s="21"/>
      <c r="B46" s="65"/>
      <c r="C46" s="66"/>
      <c r="D46" s="66"/>
      <c r="E46" s="66"/>
      <c r="F46" s="66"/>
      <c r="G46" s="67"/>
      <c r="H46" s="68"/>
      <c r="I46" s="69"/>
      <c r="J46" s="70"/>
    </row>
    <row r="48" spans="1:10" ht="102" customHeight="1" x14ac:dyDescent="0.3">
      <c r="A48" s="64" t="s">
        <v>128</v>
      </c>
      <c r="B48" s="35"/>
      <c r="C48" s="35"/>
      <c r="D48" s="35"/>
      <c r="E48" s="35"/>
      <c r="F48" s="35"/>
      <c r="G48" s="35"/>
      <c r="H48" s="35"/>
      <c r="I48" s="35"/>
      <c r="J48" s="35"/>
    </row>
    <row r="51" spans="1:10" x14ac:dyDescent="0.3">
      <c r="A51" s="71" t="s">
        <v>129</v>
      </c>
      <c r="B51" s="35"/>
      <c r="C51" s="35"/>
      <c r="D51" s="35"/>
      <c r="E51" s="62"/>
      <c r="F51" s="35"/>
      <c r="G51" s="35"/>
      <c r="H51" s="35"/>
      <c r="I51" s="35"/>
      <c r="J51" s="35"/>
    </row>
    <row r="53" spans="1:10" x14ac:dyDescent="0.3">
      <c r="A53" s="71" t="s">
        <v>130</v>
      </c>
      <c r="B53" s="35"/>
      <c r="C53" s="35"/>
      <c r="D53" s="35"/>
      <c r="E53" s="62"/>
      <c r="F53" s="35"/>
      <c r="G53" s="35"/>
      <c r="H53" s="35"/>
      <c r="I53" s="35"/>
      <c r="J53" s="35"/>
    </row>
    <row r="100" spans="1:1" ht="15.6" x14ac:dyDescent="0.3">
      <c r="A100" t="s">
        <v>131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2026-06-25T14:27:45Z</dcterms:modified>
</cp:coreProperties>
</file>