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KONTO ir BONUS programu vystymas ir prieziuros paslaugos\"/>
    </mc:Choice>
  </mc:AlternateContent>
  <xr:revisionPtr revIDLastSave="0" documentId="8_{7B9A743C-DEB1-4314-9DF3-883429BDD39D}"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 l="1"/>
  <c r="G53" i="1"/>
  <c r="F53" i="1"/>
  <c r="F42" i="1"/>
  <c r="F34" i="1"/>
  <c r="F54" i="1" l="1"/>
  <c r="F55" i="1" s="1"/>
</calcChain>
</file>

<file path=xl/sharedStrings.xml><?xml version="1.0" encoding="utf-8"?>
<sst xmlns="http://schemas.openxmlformats.org/spreadsheetml/2006/main" count="100" uniqueCount="95">
  <si>
    <t>PIRKIMO SĄLYGŲ PRIEDAS "PASIŪLYMO FORMA"</t>
  </si>
  <si>
    <t>KONTO IR BONUS PROGRAMŲ VYSTYMAS IR PRIEŽIŪROS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</si>
  <si>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</si>
  <si>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</si>
  <si>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</si>
  <si>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</si>
  <si>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</si>
  <si>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</si>
  <si>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</si>
  <si>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</si>
  <si>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</si>
  <si>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</si>
  <si>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</si>
  <si>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</si>
  <si>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</si>
  <si>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</si>
  <si>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</si>
  <si>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</si>
  <si>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</si>
  <si>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</si>
  <si>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</si>
  <si>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</si>
  <si>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</si>
  <si>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</si>
  <si>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</si>
  <si>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</si>
  <si>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</si>
  <si>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</si>
  <si>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</si>
  <si>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</si>
  <si>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</si>
  <si>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</si>
  <si>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1.1.</t>
  </si>
  <si>
    <t>KONTO ir BONUS programų palaikymo paslaugos</t>
  </si>
  <si>
    <t>mėn.</t>
  </si>
  <si>
    <t>1.1.1.</t>
  </si>
  <si>
    <t>Tiekėjas yra oficialus atstovas, turintis teisę palaikyti, aptarnauti,  bei vystyti "Konto" ir "Bonus" programinę įrangą.</t>
  </si>
  <si>
    <t>1.1.2.</t>
  </si>
  <si>
    <t>Sistemos naujų versijų pateikimas (be įdiegimo ir duomenų tvarkymo ir konfigūravimo paslaugų paslaugų) dėl:1.1. LR įstatymų pasikeitimo (versijos ribose);</t>
  </si>
  <si>
    <t>1.1.3.</t>
  </si>
  <si>
    <t>Sistemos naujų versijų pateikimas (be įdiegimo ir duomenų tvarkymo ir konfigūravimo paslaugų paslaugų) dėl 1.2. Sistemos patobulinimo (angl. „upgrade“);</t>
  </si>
  <si>
    <t>1.1.4.</t>
  </si>
  <si>
    <t>Sistemos naujų versijų pateikimas (be įdiegimo ir duomenų tvarkymo ir konfigūravimo paslaugų paslaugų) dėl 1.3. Atnaujintų Sistemos versijų, susijusių su klaidų taisymu (angl. „bug fix“), išleidimo.</t>
  </si>
  <si>
    <t>1.1.5.</t>
  </si>
  <si>
    <t>Sistemos naujų versijų pateikimas (be įdiegimo ir duomenų tvarkymo ir konfigūravimo paslaugų paslaugų) dėl 1.4. Sistemos suderinamumo užtikrinimo su aplinka, kurioje veikia Sistema, kai Sistema laikoma Sistemos gamintojo rekomenduojamoje aplinkoje.</t>
  </si>
  <si>
    <t>1.1.6.</t>
  </si>
  <si>
    <t xml:space="preserve">Sistemos klaidų, apimančių kodo, dizaino ir verslo logikos klaidas, taisymas (angl. „bug fix“), kai šios klaidos yra taisomos ne naujos versijos išleidimo būdu. </t>
  </si>
  <si>
    <t>1.1.7.</t>
  </si>
  <si>
    <t>1.2.</t>
  </si>
  <si>
    <t>KONTO ir BONUS programų aptarnavimo paslaugos</t>
  </si>
  <si>
    <t>1.2.1.</t>
  </si>
  <si>
    <t>Sistemos aptarnavimas 400 val. per metus;</t>
  </si>
  <si>
    <t>1.2.2.</t>
  </si>
  <si>
    <t>Konsultavimas nuotoliniu būdu, telefonu;</t>
  </si>
  <si>
    <t>1.2.3.</t>
  </si>
  <si>
    <t>Sistemos naujinimas (instaliavimas);</t>
  </si>
  <si>
    <t>1.2.4.</t>
  </si>
  <si>
    <t>Duomenų tikrinimas, tvarkymas;</t>
  </si>
  <si>
    <t>1.2.5.</t>
  </si>
  <si>
    <t>Konfigūravimas dėl LR įstatymų pasikeitimų;</t>
  </si>
  <si>
    <t>1.2.6.</t>
  </si>
  <si>
    <t>Programinės įrangos aptarnavimo ir priežiūros paslaugos turi būti teikiamos laikantis tokių reikalavimų pagal prioritetus: Kritiniu atveju - programa neveikia (angl. „crash“) arba neveikia programos funkcionalumas ir įstaiga dėl to negali tęsti savo veiklos, ir nėra alternatyvaus funkcionalumo (kelio) apėjimui arba duomenų praradimas ar duomenų sugadinimas ir įstaiga dėl to negali tęsti savo veiklos arba Atminties nutekėjimas (angl. „Memory leak“)  - reakcijos laikas ne daugiau 2 val., sprendimo laikas ne daugiau 4 val.</t>
  </si>
  <si>
    <t>1.2.7.</t>
  </si>
  <si>
    <t>Programinės įrangos aptarnavimo ir priežiūros paslaugos turi būti teikiamos laikantis tokių reikalavimų pagal prioritetus: Svarbiu atveju - dalis programos funkcionalumo neveikia arba duoda klaidingą rezultatą ir įstaiga gali tęsti savo veiklą, tačiau po 3 (trijų) ar mažiau darbo dienų negalės tęsti savo veiklos, ir nėra alternatyvaus funkcionalumo (kelio) apėjimui arba neveikia progrmaos funkcionalumas, neveikiantis (netinkamai veikiantis) funkcionalumas yra skirtas įgyvendinti esminį Kliento veiklos procesą ir nėra alternatyvaus funkcionalumo (kelio) apėjimui.Duomenų praradimas ar duomenų sugadinimas nors įstaiga dėl to gali tęsti savo veiklą - reakcijos laikas ne daugiau kaip 4 val., sprendimo laikas ne daugiau 8 val.</t>
  </si>
  <si>
    <t>1.2.8.</t>
  </si>
  <si>
    <t>Programinės įrangos aptarnavimo ir priežiūros paslaugos turi būti teikiamos laikantis tokių reikalavimų pagal prioritetus: Vidutinio prioriteto atveju - dalis programos funkcionalumo neveikia arba duoda klaidingą rezultatą, įstaiga gali vykdyti savo veiklą ir neveikiantis (netinkamai veikiantis) funkcionalumas nėra skirtas įgyvendinti esminį Kliento veiklos procesą  arba dalis programosS funkcionalumo neveikia arba duoda klaidingą rezultatą, tačiau yra alternatyvus funkcionalumas (kelias) apėjimui arbaNeteisingas PROGRAMOS „elgesys“ neįtakojantis rezultatų teisingumo - reakcijos laikas ne daugiau kaip 6 val., sprendimo laikas ne daugiau 16 val.</t>
  </si>
  <si>
    <t>1.2.9.</t>
  </si>
  <si>
    <t>Programinės įrangos aptarnavimo ir priežiūros paslaugos turi būti teikiamos laikantis tokių reikalavimų pagal prioritetus: Mažo prioriteto atveju - nereikalaujantys skubaus sprendimo ir (arba) nesudėtingi laikini programinės įrangos sutrikimai - reakcijos laikas ne daugiau kaip 8 val., sprendimo laikas ne daugiau 32 val.</t>
  </si>
  <si>
    <t>1.2.10.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</si>
  <si>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</si>
  <si>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</si>
  <si>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</si>
  <si>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</si>
  <si>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</si>
  <si>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</si>
  <si>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</si>
  <si>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</si>
  <si>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</si>
  <si>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</si>
  <si>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</si>
  <si>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</si>
  <si>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</si>
  <si>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</si>
  <si>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</si>
  <si>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</si>
  <si>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</si>
  <si>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</si>
  <si>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</si>
  <si>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</si>
  <si>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</si>
  <si>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</si>
  <si>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5284 2026-06-17 11:17:11</t>
  </si>
  <si>
    <t>Mato vnt.</t>
  </si>
  <si>
    <t>Palaikymo paslauga apima: Tiekėjo pagalbos tarnybos darbo laikas, darbo dienomis nuo 8:00 iki 17:00,  galimybė registruoti pranešimus klientų aptarnavimo sistemoje visą parą 24x7x365.</t>
  </si>
  <si>
    <t>Ataskaitų teikimo dažnumas: kas mėnesį teikiamos ataskaitos apie paslaugos veikimą, incidentus ir SLA laikymąsi.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</si>
</sst>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5"/>
  <sheetViews>
    <sheetView tabSelected="1" topLeftCell="A48" workbookViewId="0">
      <selection activeCell="B33" sqref="B33"/>
    </sheetView>
  </sheetViews>
  <sheetFormatPr defaultColWidth="10.875" defaultRowHeight="15" x14ac:dyDescent="0.25"/>
  <cols>
    <col min="1" max="1" width="6.5" style="1" customWidth="1"/>
    <col min="2" max="2" width="55.25" style="1" customWidth="1"/>
    <col min="3" max="3" width="8.5" style="1" customWidth="1"/>
    <col min="4" max="4" width="9.375" style="1" customWidth="1"/>
    <col min="5" max="5" width="13.125" style="1" customWidth="1"/>
    <col min="6" max="6" width="12.5" style="1" customWidth="1"/>
    <col min="7"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37.5" customHeight="1" x14ac:dyDescent="0.25">
      <c r="A16" s="38" t="s">
        <v>11</v>
      </c>
      <c r="B16" s="39"/>
      <c r="C16" s="30"/>
      <c r="D16" s="31"/>
      <c r="E16" s="31"/>
      <c r="F16" s="32"/>
    </row>
    <row r="17" spans="1:6" ht="15.95" customHeight="1" x14ac:dyDescent="0.25">
      <c r="A17" s="33" t="s">
        <v>12</v>
      </c>
      <c r="B17" s="34"/>
      <c r="C17" s="30"/>
      <c r="D17" s="31"/>
      <c r="E17" s="31"/>
      <c r="F17" s="32"/>
    </row>
    <row r="18" spans="1:6" ht="15.95" customHeight="1" x14ac:dyDescent="0.25">
      <c r="A18" s="33" t="s">
        <v>13</v>
      </c>
      <c r="B18" s="34"/>
      <c r="C18" s="30"/>
      <c r="D18" s="31"/>
      <c r="E18" s="31"/>
      <c r="F18" s="32"/>
    </row>
    <row r="19" spans="1:6" ht="36.75" customHeight="1" x14ac:dyDescent="0.25">
      <c r="A19" s="33" t="s">
        <v>14</v>
      </c>
      <c r="B19" s="34"/>
      <c r="C19" s="30"/>
      <c r="D19" s="31"/>
      <c r="E19" s="31"/>
      <c r="F19" s="32"/>
    </row>
    <row r="20" spans="1:6" ht="45.75" customHeight="1" x14ac:dyDescent="0.25">
      <c r="A20" s="33" t="s">
        <v>15</v>
      </c>
      <c r="B20" s="34"/>
      <c r="C20" s="30"/>
      <c r="D20" s="31"/>
      <c r="E20" s="31"/>
      <c r="F20" s="32"/>
    </row>
    <row r="21" spans="1:6" ht="85.5" customHeight="1" x14ac:dyDescent="0.25">
      <c r="A21" s="35" t="s">
        <v>16</v>
      </c>
      <c r="B21" s="36"/>
      <c r="C21" s="40"/>
      <c r="D21" s="41"/>
      <c r="E21" s="41"/>
      <c r="F21" s="41"/>
    </row>
    <row r="22" spans="1:6" ht="18" customHeight="1" x14ac:dyDescent="0.25">
      <c r="A22" s="5"/>
      <c r="B22" s="5"/>
      <c r="C22" s="6"/>
      <c r="D22" s="6"/>
      <c r="E22" s="6"/>
      <c r="F22" s="6"/>
    </row>
    <row r="23" spans="1:6" x14ac:dyDescent="0.25">
      <c r="A23" s="4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7" t="s">
        <v>22</v>
      </c>
      <c r="B28" s="29"/>
      <c r="C28" s="29"/>
      <c r="D28" s="29"/>
      <c r="E28" s="29"/>
      <c r="F28" s="29"/>
    </row>
    <row r="29" spans="1:6" x14ac:dyDescent="0.25">
      <c r="A29" s="29" t="s">
        <v>23</v>
      </c>
      <c r="B29" s="29"/>
      <c r="C29" s="29"/>
      <c r="D29" s="29"/>
      <c r="E29" s="29"/>
      <c r="F29" s="29"/>
    </row>
    <row r="30" spans="1:6" x14ac:dyDescent="0.25">
      <c r="A30" s="15" t="s">
        <v>24</v>
      </c>
      <c r="F30" s="16"/>
    </row>
    <row r="31" spans="1:6" x14ac:dyDescent="0.25">
      <c r="A31" s="15" t="s">
        <v>25</v>
      </c>
    </row>
    <row r="32" spans="1:6" x14ac:dyDescent="0.25">
      <c r="A32" s="13" t="s">
        <v>26</v>
      </c>
    </row>
    <row r="33" spans="1:6" s="12" customFormat="1" ht="30" x14ac:dyDescent="0.25">
      <c r="A33" s="27" t="s">
        <v>27</v>
      </c>
      <c r="B33" s="27" t="s">
        <v>28</v>
      </c>
      <c r="C33" s="27" t="s">
        <v>29</v>
      </c>
      <c r="D33" s="27" t="s">
        <v>92</v>
      </c>
      <c r="E33" s="27" t="s">
        <v>30</v>
      </c>
      <c r="F33" s="27" t="s">
        <v>31</v>
      </c>
    </row>
    <row r="34" spans="1:6" x14ac:dyDescent="0.25">
      <c r="A34" s="18" t="s">
        <v>32</v>
      </c>
      <c r="B34" s="26" t="s">
        <v>33</v>
      </c>
      <c r="C34" s="18">
        <v>12</v>
      </c>
      <c r="D34" s="18" t="s">
        <v>34</v>
      </c>
      <c r="E34" s="19"/>
      <c r="F34" s="18" t="str">
        <f>IF(ISBLANK(E34),"", PRODUCT(C34,E34))</f>
        <v/>
      </c>
    </row>
    <row r="35" spans="1:6" ht="30" x14ac:dyDescent="0.25">
      <c r="A35" s="18" t="s">
        <v>35</v>
      </c>
      <c r="B35" s="26" t="s">
        <v>36</v>
      </c>
      <c r="C35" s="18"/>
      <c r="D35" s="18"/>
      <c r="E35" s="18"/>
      <c r="F35" s="18"/>
    </row>
    <row r="36" spans="1:6" ht="45" x14ac:dyDescent="0.25">
      <c r="A36" s="18" t="s">
        <v>37</v>
      </c>
      <c r="B36" s="26" t="s">
        <v>38</v>
      </c>
      <c r="C36" s="18"/>
      <c r="D36" s="18"/>
      <c r="E36" s="18"/>
      <c r="F36" s="18"/>
    </row>
    <row r="37" spans="1:6" ht="45" x14ac:dyDescent="0.25">
      <c r="A37" s="18" t="s">
        <v>39</v>
      </c>
      <c r="B37" s="26" t="s">
        <v>40</v>
      </c>
      <c r="C37" s="18"/>
      <c r="D37" s="18"/>
      <c r="E37" s="18"/>
      <c r="F37" s="18"/>
    </row>
    <row r="38" spans="1:6" ht="50.25" customHeight="1" x14ac:dyDescent="0.25">
      <c r="A38" s="18" t="s">
        <v>41</v>
      </c>
      <c r="B38" s="26" t="s">
        <v>42</v>
      </c>
      <c r="C38" s="18"/>
      <c r="D38" s="18"/>
      <c r="E38" s="18"/>
      <c r="F38" s="18"/>
    </row>
    <row r="39" spans="1:6" ht="60" x14ac:dyDescent="0.25">
      <c r="A39" s="18" t="s">
        <v>43</v>
      </c>
      <c r="B39" s="26" t="s">
        <v>44</v>
      </c>
      <c r="C39" s="18"/>
      <c r="D39" s="18"/>
      <c r="E39" s="18"/>
      <c r="F39" s="18"/>
    </row>
    <row r="40" spans="1:6" ht="45" x14ac:dyDescent="0.25">
      <c r="A40" s="18" t="s">
        <v>45</v>
      </c>
      <c r="B40" s="26" t="s">
        <v>46</v>
      </c>
      <c r="C40" s="18"/>
      <c r="D40" s="18"/>
      <c r="E40" s="18"/>
      <c r="F40" s="18"/>
    </row>
    <row r="41" spans="1:6" ht="45" x14ac:dyDescent="0.25">
      <c r="A41" s="18" t="s">
        <v>47</v>
      </c>
      <c r="B41" s="26" t="s">
        <v>93</v>
      </c>
      <c r="C41" s="18"/>
      <c r="D41" s="18"/>
      <c r="E41" s="18"/>
      <c r="F41" s="18"/>
    </row>
    <row r="42" spans="1:6" x14ac:dyDescent="0.25">
      <c r="A42" s="18" t="s">
        <v>48</v>
      </c>
      <c r="B42" s="26" t="s">
        <v>49</v>
      </c>
      <c r="C42" s="18">
        <v>12</v>
      </c>
      <c r="D42" s="18" t="s">
        <v>34</v>
      </c>
      <c r="E42" s="19"/>
      <c r="F42" s="18" t="str">
        <f>IF(ISBLANK(E42),"", PRODUCT(C42,E42))</f>
        <v/>
      </c>
    </row>
    <row r="43" spans="1:6" x14ac:dyDescent="0.25">
      <c r="A43" s="18" t="s">
        <v>50</v>
      </c>
      <c r="B43" s="26" t="s">
        <v>51</v>
      </c>
      <c r="C43" s="18"/>
      <c r="D43" s="18"/>
      <c r="E43" s="18"/>
      <c r="F43" s="18"/>
    </row>
    <row r="44" spans="1:6" x14ac:dyDescent="0.25">
      <c r="A44" s="18" t="s">
        <v>52</v>
      </c>
      <c r="B44" s="26" t="s">
        <v>53</v>
      </c>
      <c r="C44" s="18"/>
      <c r="D44" s="18"/>
      <c r="E44" s="18"/>
      <c r="F44" s="18"/>
    </row>
    <row r="45" spans="1:6" x14ac:dyDescent="0.25">
      <c r="A45" s="18" t="s">
        <v>54</v>
      </c>
      <c r="B45" s="26" t="s">
        <v>55</v>
      </c>
      <c r="C45" s="18"/>
      <c r="D45" s="18"/>
      <c r="E45" s="18"/>
      <c r="F45" s="18"/>
    </row>
    <row r="46" spans="1:6" x14ac:dyDescent="0.25">
      <c r="A46" s="18" t="s">
        <v>56</v>
      </c>
      <c r="B46" s="26" t="s">
        <v>57</v>
      </c>
      <c r="C46" s="18"/>
      <c r="D46" s="18"/>
      <c r="E46" s="18"/>
      <c r="F46" s="18"/>
    </row>
    <row r="47" spans="1:6" x14ac:dyDescent="0.25">
      <c r="A47" s="18" t="s">
        <v>58</v>
      </c>
      <c r="B47" s="26" t="s">
        <v>59</v>
      </c>
      <c r="C47" s="18"/>
      <c r="D47" s="18"/>
      <c r="E47" s="18"/>
      <c r="F47" s="18"/>
    </row>
    <row r="48" spans="1:6" ht="120" x14ac:dyDescent="0.25">
      <c r="A48" s="18" t="s">
        <v>60</v>
      </c>
      <c r="B48" s="26" t="s">
        <v>61</v>
      </c>
      <c r="C48" s="18"/>
      <c r="D48" s="18"/>
      <c r="E48" s="18"/>
      <c r="F48" s="18"/>
    </row>
    <row r="49" spans="1:7" ht="180" x14ac:dyDescent="0.25">
      <c r="A49" s="18" t="s">
        <v>62</v>
      </c>
      <c r="B49" s="26" t="s">
        <v>63</v>
      </c>
      <c r="C49" s="18"/>
      <c r="D49" s="18"/>
      <c r="E49" s="18"/>
      <c r="F49" s="18"/>
    </row>
    <row r="50" spans="1:7" ht="150" x14ac:dyDescent="0.25">
      <c r="A50" s="18" t="s">
        <v>64</v>
      </c>
      <c r="B50" s="26" t="s">
        <v>65</v>
      </c>
      <c r="C50" s="18"/>
      <c r="D50" s="18"/>
      <c r="E50" s="18"/>
      <c r="F50" s="18"/>
    </row>
    <row r="51" spans="1:7" ht="75" x14ac:dyDescent="0.25">
      <c r="A51" s="18" t="s">
        <v>66</v>
      </c>
      <c r="B51" s="26" t="s">
        <v>67</v>
      </c>
      <c r="C51" s="18"/>
      <c r="D51" s="18"/>
      <c r="E51" s="18"/>
      <c r="F51" s="18"/>
    </row>
    <row r="52" spans="1:7" ht="30" x14ac:dyDescent="0.25">
      <c r="A52" s="18" t="s">
        <v>68</v>
      </c>
      <c r="B52" s="26" t="s">
        <v>94</v>
      </c>
      <c r="C52" s="18"/>
      <c r="D52" s="18"/>
      <c r="E52" s="18"/>
      <c r="F52" s="18"/>
    </row>
    <row r="53" spans="1:7" x14ac:dyDescent="0.25">
      <c r="E53" s="28" t="s">
        <v>69</v>
      </c>
      <c r="F53" s="17" t="str">
        <f>IF((COUNT(C34:C52)&lt;&gt;COUNT(F34:F52)),"", ROUND(SUM(F34:F52),2))</f>
        <v/>
      </c>
      <c r="G53" s="15" t="str">
        <f>IF((COUNT(C34:C52)&lt;&gt;COUNT(F34:F52)),"Neužpildytos visų objektų kainos", "")</f>
        <v>Neužpildytos visų objektų kainos</v>
      </c>
    </row>
    <row r="54" spans="1:7" x14ac:dyDescent="0.25">
      <c r="C54" s="28" t="s">
        <v>70</v>
      </c>
      <c r="D54" s="20"/>
      <c r="E54" s="28" t="s">
        <v>71</v>
      </c>
      <c r="F54" s="17" t="str">
        <f>IF(OR(F53="",D54=""),"", ROUND(PRODUCT(D54,F53)/100,2))</f>
        <v/>
      </c>
      <c r="G54" s="15" t="str">
        <f>IF(D54="", "Nurodykite taikomą PVM dydį", "")</f>
        <v>Nurodykite taikomą PVM dydį</v>
      </c>
    </row>
    <row r="55" spans="1:7" x14ac:dyDescent="0.25">
      <c r="E55" s="28" t="s">
        <v>72</v>
      </c>
      <c r="F55" s="17">
        <f>IF(ISBLANK(F54), "", ROUND(SUM(F53:F54),2))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9055118110236221" right="0.39370078740157483" top="0.74803149606299213" bottom="0.74803149606299213" header="0.31496062992125984" footer="0.31496062992125984"/>
  <pageSetup paperSize="9" scale="6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3" t="s">
        <v>73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74</v>
      </c>
      <c r="B5" s="55"/>
      <c r="C5" s="53" t="s">
        <v>75</v>
      </c>
      <c r="D5" s="54"/>
      <c r="E5" s="55"/>
      <c r="F5" s="53" t="s">
        <v>76</v>
      </c>
      <c r="G5" s="54"/>
      <c r="H5" s="55"/>
      <c r="I5" s="53" t="s">
        <v>77</v>
      </c>
      <c r="J5" s="55"/>
      <c r="K5" s="9" t="s">
        <v>78</v>
      </c>
    </row>
    <row r="6" spans="1:11" ht="48.95" customHeight="1" x14ac:dyDescent="0.25">
      <c r="A6" s="47"/>
      <c r="B6" s="46"/>
      <c r="C6" s="48"/>
      <c r="D6" s="45"/>
      <c r="E6" s="46"/>
      <c r="F6" s="48"/>
      <c r="G6" s="45"/>
      <c r="H6" s="46"/>
      <c r="I6" s="48"/>
      <c r="J6" s="46"/>
      <c r="K6" s="21"/>
    </row>
    <row r="7" spans="1:11" ht="48.95" customHeight="1" x14ac:dyDescent="0.25">
      <c r="A7" s="47"/>
      <c r="B7" s="46"/>
      <c r="C7" s="48"/>
      <c r="D7" s="45"/>
      <c r="E7" s="46"/>
      <c r="F7" s="48"/>
      <c r="G7" s="45"/>
      <c r="H7" s="46"/>
      <c r="I7" s="48"/>
      <c r="J7" s="46"/>
      <c r="K7" s="21"/>
    </row>
    <row r="8" spans="1:11" ht="48.95" customHeight="1" x14ac:dyDescent="0.25">
      <c r="A8" s="47"/>
      <c r="B8" s="46"/>
      <c r="C8" s="48"/>
      <c r="D8" s="45"/>
      <c r="E8" s="46"/>
      <c r="F8" s="48"/>
      <c r="G8" s="45"/>
      <c r="H8" s="46"/>
      <c r="I8" s="48"/>
      <c r="J8" s="46"/>
      <c r="K8" s="21"/>
    </row>
    <row r="9" spans="1:11" ht="48.95" customHeight="1" x14ac:dyDescent="0.25">
      <c r="A9" s="47"/>
      <c r="B9" s="46"/>
      <c r="C9" s="48"/>
      <c r="D9" s="45"/>
      <c r="E9" s="46"/>
      <c r="F9" s="48"/>
      <c r="G9" s="45"/>
      <c r="H9" s="46"/>
      <c r="I9" s="48"/>
      <c r="J9" s="46"/>
      <c r="K9" s="21"/>
    </row>
    <row r="10" spans="1:11" ht="48.95" customHeight="1" x14ac:dyDescent="0.25">
      <c r="A10" s="47"/>
      <c r="B10" s="46"/>
      <c r="C10" s="48"/>
      <c r="D10" s="45"/>
      <c r="E10" s="46"/>
      <c r="F10" s="48"/>
      <c r="G10" s="45"/>
      <c r="H10" s="46"/>
      <c r="I10" s="48"/>
      <c r="J10" s="46"/>
      <c r="K10" s="21"/>
    </row>
    <row r="11" spans="1:11" ht="48.95" customHeight="1" x14ac:dyDescent="0.25">
      <c r="A11" s="47"/>
      <c r="B11" s="46"/>
      <c r="C11" s="48"/>
      <c r="D11" s="45"/>
      <c r="E11" s="46"/>
      <c r="F11" s="48"/>
      <c r="G11" s="45"/>
      <c r="H11" s="46"/>
      <c r="I11" s="48"/>
      <c r="J11" s="46"/>
      <c r="K11" s="21"/>
    </row>
    <row r="12" spans="1:11" ht="48.95" customHeight="1" x14ac:dyDescent="0.25">
      <c r="A12" s="47"/>
      <c r="B12" s="46"/>
      <c r="C12" s="48"/>
      <c r="D12" s="45"/>
      <c r="E12" s="46"/>
      <c r="F12" s="48"/>
      <c r="G12" s="45"/>
      <c r="H12" s="46"/>
      <c r="I12" s="48"/>
      <c r="J12" s="46"/>
      <c r="K12" s="21"/>
    </row>
    <row r="13" spans="1:11" ht="48.95" customHeight="1" x14ac:dyDescent="0.25">
      <c r="A13" s="47"/>
      <c r="B13" s="46"/>
      <c r="C13" s="48"/>
      <c r="D13" s="45"/>
      <c r="E13" s="46"/>
      <c r="F13" s="48"/>
      <c r="G13" s="45"/>
      <c r="H13" s="46"/>
      <c r="I13" s="48"/>
      <c r="J13" s="46"/>
      <c r="K13" s="21"/>
    </row>
    <row r="14" spans="1:11" ht="48.95" customHeight="1" x14ac:dyDescent="0.25">
      <c r="A14" s="47"/>
      <c r="B14" s="46"/>
      <c r="C14" s="48"/>
      <c r="D14" s="45"/>
      <c r="E14" s="46"/>
      <c r="F14" s="48"/>
      <c r="G14" s="45"/>
      <c r="H14" s="46"/>
      <c r="I14" s="48"/>
      <c r="J14" s="46"/>
      <c r="K14" s="21"/>
    </row>
    <row r="15" spans="1:11" ht="48" customHeight="1" thickBot="1" x14ac:dyDescent="0.3">
      <c r="A15" s="73"/>
      <c r="B15" s="61"/>
      <c r="C15" s="66"/>
      <c r="D15" s="60"/>
      <c r="E15" s="61"/>
      <c r="F15" s="66"/>
      <c r="G15" s="60"/>
      <c r="H15" s="61"/>
      <c r="I15" s="66"/>
      <c r="J15" s="61"/>
      <c r="K15" s="22"/>
    </row>
    <row r="16" spans="1:11" ht="18.95" customHeight="1" x14ac:dyDescent="0.25">
      <c r="A16" s="10"/>
      <c r="B16" s="10"/>
      <c r="C16" s="10"/>
      <c r="D16" s="10"/>
      <c r="E16" s="10"/>
      <c r="F16" s="10"/>
      <c r="G16" s="10"/>
      <c r="H16" s="10"/>
      <c r="I16" s="10"/>
      <c r="J16" s="10"/>
      <c r="K16" s="11"/>
    </row>
    <row r="17" spans="1:11" ht="48.95" customHeight="1" x14ac:dyDescent="0.25">
      <c r="A17" s="70" t="s">
        <v>79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28</v>
      </c>
      <c r="B19" s="55"/>
      <c r="C19" s="53" t="s">
        <v>75</v>
      </c>
      <c r="D19" s="54"/>
      <c r="E19" s="55"/>
      <c r="F19" s="53" t="s">
        <v>80</v>
      </c>
      <c r="G19" s="54"/>
      <c r="H19" s="55"/>
      <c r="I19" s="72" t="s">
        <v>77</v>
      </c>
      <c r="J19" s="69"/>
      <c r="K19" s="11"/>
    </row>
    <row r="20" spans="1:11" ht="48.95" customHeight="1" x14ac:dyDescent="0.25">
      <c r="A20" s="47"/>
      <c r="B20" s="46"/>
      <c r="C20" s="48"/>
      <c r="D20" s="45"/>
      <c r="E20" s="46"/>
      <c r="F20" s="48"/>
      <c r="G20" s="45"/>
      <c r="H20" s="46"/>
      <c r="I20" s="52"/>
      <c r="J20" s="51"/>
      <c r="K20" s="11"/>
    </row>
    <row r="21" spans="1:11" ht="48.95" customHeight="1" x14ac:dyDescent="0.25">
      <c r="A21" s="47"/>
      <c r="B21" s="46"/>
      <c r="C21" s="48"/>
      <c r="D21" s="45"/>
      <c r="E21" s="46"/>
      <c r="F21" s="48"/>
      <c r="G21" s="45"/>
      <c r="H21" s="46"/>
      <c r="I21" s="52"/>
      <c r="J21" s="51"/>
      <c r="K21" s="11"/>
    </row>
    <row r="22" spans="1:11" ht="48.95" customHeight="1" x14ac:dyDescent="0.25">
      <c r="A22" s="47"/>
      <c r="B22" s="46"/>
      <c r="C22" s="48"/>
      <c r="D22" s="45"/>
      <c r="E22" s="46"/>
      <c r="F22" s="48"/>
      <c r="G22" s="45"/>
      <c r="H22" s="46"/>
      <c r="I22" s="52"/>
      <c r="J22" s="51"/>
      <c r="K22" s="11"/>
    </row>
    <row r="23" spans="1:11" ht="48.95" customHeight="1" x14ac:dyDescent="0.25">
      <c r="A23" s="47"/>
      <c r="B23" s="46"/>
      <c r="C23" s="48"/>
      <c r="D23" s="45"/>
      <c r="E23" s="46"/>
      <c r="F23" s="48"/>
      <c r="G23" s="45"/>
      <c r="H23" s="46"/>
      <c r="I23" s="52"/>
      <c r="J23" s="51"/>
      <c r="K23" s="11"/>
    </row>
    <row r="24" spans="1:11" ht="48.95" customHeight="1" x14ac:dyDescent="0.25">
      <c r="A24" s="47"/>
      <c r="B24" s="46"/>
      <c r="C24" s="48"/>
      <c r="D24" s="45"/>
      <c r="E24" s="46"/>
      <c r="F24" s="48"/>
      <c r="G24" s="45"/>
      <c r="H24" s="46"/>
      <c r="I24" s="52"/>
      <c r="J24" s="51"/>
      <c r="K24" s="11"/>
    </row>
    <row r="25" spans="1:11" ht="48.95" customHeight="1" x14ac:dyDescent="0.25">
      <c r="A25" s="47"/>
      <c r="B25" s="46"/>
      <c r="C25" s="48"/>
      <c r="D25" s="45"/>
      <c r="E25" s="46"/>
      <c r="F25" s="48"/>
      <c r="G25" s="45"/>
      <c r="H25" s="46"/>
      <c r="I25" s="52"/>
      <c r="J25" s="51"/>
      <c r="K25" s="11"/>
    </row>
    <row r="26" spans="1:11" ht="48.95" customHeight="1" x14ac:dyDescent="0.25">
      <c r="A26" s="47"/>
      <c r="B26" s="46"/>
      <c r="C26" s="48"/>
      <c r="D26" s="45"/>
      <c r="E26" s="46"/>
      <c r="F26" s="48"/>
      <c r="G26" s="45"/>
      <c r="H26" s="46"/>
      <c r="I26" s="52"/>
      <c r="J26" s="51"/>
      <c r="K26" s="11"/>
    </row>
    <row r="27" spans="1:11" ht="48.95" customHeight="1" x14ac:dyDescent="0.25">
      <c r="A27" s="47"/>
      <c r="B27" s="46"/>
      <c r="C27" s="48"/>
      <c r="D27" s="45"/>
      <c r="E27" s="46"/>
      <c r="F27" s="48"/>
      <c r="G27" s="45"/>
      <c r="H27" s="46"/>
      <c r="I27" s="52"/>
      <c r="J27" s="51"/>
      <c r="K27" s="11"/>
    </row>
    <row r="28" spans="1:11" ht="48.95" customHeight="1" x14ac:dyDescent="0.25">
      <c r="A28" s="47"/>
      <c r="B28" s="46"/>
      <c r="C28" s="48"/>
      <c r="D28" s="45"/>
      <c r="E28" s="46"/>
      <c r="F28" s="48"/>
      <c r="G28" s="45"/>
      <c r="H28" s="46"/>
      <c r="I28" s="52"/>
      <c r="J28" s="51"/>
      <c r="K28" s="11"/>
    </row>
    <row r="29" spans="1:11" ht="48.95" customHeight="1" x14ac:dyDescent="0.25">
      <c r="A29" s="47"/>
      <c r="B29" s="46"/>
      <c r="C29" s="48"/>
      <c r="D29" s="45"/>
      <c r="E29" s="46"/>
      <c r="F29" s="48"/>
      <c r="G29" s="45"/>
      <c r="H29" s="46"/>
      <c r="I29" s="52"/>
      <c r="J29" s="51"/>
      <c r="K29" s="11"/>
    </row>
    <row r="31" spans="1:11" ht="33" customHeight="1" x14ac:dyDescent="0.25">
      <c r="A31" s="58"/>
      <c r="B31" s="29"/>
      <c r="C31" s="29"/>
      <c r="D31" s="29"/>
      <c r="E31" s="29"/>
      <c r="F31" s="29"/>
      <c r="G31" s="29"/>
      <c r="H31" s="29"/>
      <c r="I31" s="29"/>
      <c r="J31" s="29"/>
    </row>
    <row r="33" spans="1:10" ht="15.95" customHeight="1" x14ac:dyDescent="0.25">
      <c r="A33" s="57" t="s">
        <v>81</v>
      </c>
      <c r="B33" s="29"/>
      <c r="C33" s="29"/>
      <c r="D33" s="29"/>
      <c r="E33" s="29"/>
      <c r="F33" s="29"/>
      <c r="G33" s="29"/>
      <c r="H33" s="29"/>
      <c r="I33" s="29"/>
      <c r="J33" s="29"/>
    </row>
    <row r="34" spans="1:10" ht="15.95" customHeight="1" thickBot="1" x14ac:dyDescent="0.3"/>
    <row r="35" spans="1:10" ht="15.95" customHeight="1" x14ac:dyDescent="0.25">
      <c r="A35" s="8" t="s">
        <v>27</v>
      </c>
      <c r="B35" s="67" t="s">
        <v>82</v>
      </c>
      <c r="C35" s="54"/>
      <c r="D35" s="54"/>
      <c r="E35" s="54"/>
      <c r="F35" s="54"/>
      <c r="G35" s="55"/>
      <c r="H35" s="68" t="s">
        <v>83</v>
      </c>
      <c r="I35" s="54"/>
      <c r="J35" s="69"/>
    </row>
    <row r="36" spans="1:10" ht="48" customHeight="1" x14ac:dyDescent="0.25">
      <c r="A36" s="23" t="s">
        <v>84</v>
      </c>
      <c r="B36" s="49" t="s">
        <v>85</v>
      </c>
      <c r="C36" s="45"/>
      <c r="D36" s="45"/>
      <c r="E36" s="45"/>
      <c r="F36" s="45"/>
      <c r="G36" s="46"/>
      <c r="H36" s="50"/>
      <c r="I36" s="45"/>
      <c r="J36" s="51"/>
    </row>
    <row r="37" spans="1:10" ht="48" customHeight="1" x14ac:dyDescent="0.25">
      <c r="A37" s="23" t="s">
        <v>86</v>
      </c>
      <c r="B37" s="49" t="s">
        <v>87</v>
      </c>
      <c r="C37" s="45"/>
      <c r="D37" s="45"/>
      <c r="E37" s="45"/>
      <c r="F37" s="45"/>
      <c r="G37" s="46"/>
      <c r="H37" s="50"/>
      <c r="I37" s="45"/>
      <c r="J37" s="51"/>
    </row>
    <row r="38" spans="1:10" ht="48" customHeight="1" x14ac:dyDescent="0.25">
      <c r="A38" s="24"/>
      <c r="B38" s="44"/>
      <c r="C38" s="45"/>
      <c r="D38" s="45"/>
      <c r="E38" s="45"/>
      <c r="F38" s="45"/>
      <c r="G38" s="46"/>
      <c r="H38" s="50"/>
      <c r="I38" s="45"/>
      <c r="J38" s="51"/>
    </row>
    <row r="39" spans="1:10" ht="48" customHeight="1" x14ac:dyDescent="0.25">
      <c r="A39" s="24"/>
      <c r="B39" s="44"/>
      <c r="C39" s="45"/>
      <c r="D39" s="45"/>
      <c r="E39" s="45"/>
      <c r="F39" s="45"/>
      <c r="G39" s="46"/>
      <c r="H39" s="50"/>
      <c r="I39" s="45"/>
      <c r="J39" s="51"/>
    </row>
    <row r="40" spans="1:10" ht="48" customHeight="1" x14ac:dyDescent="0.25">
      <c r="A40" s="24"/>
      <c r="B40" s="44"/>
      <c r="C40" s="45"/>
      <c r="D40" s="45"/>
      <c r="E40" s="45"/>
      <c r="F40" s="45"/>
      <c r="G40" s="46"/>
      <c r="H40" s="50"/>
      <c r="I40" s="45"/>
      <c r="J40" s="51"/>
    </row>
    <row r="41" spans="1:10" ht="48" customHeight="1" x14ac:dyDescent="0.25">
      <c r="A41" s="24"/>
      <c r="B41" s="44"/>
      <c r="C41" s="45"/>
      <c r="D41" s="45"/>
      <c r="E41" s="45"/>
      <c r="F41" s="45"/>
      <c r="G41" s="46"/>
      <c r="H41" s="50"/>
      <c r="I41" s="45"/>
      <c r="J41" s="51"/>
    </row>
    <row r="42" spans="1:10" ht="48" customHeight="1" x14ac:dyDescent="0.25">
      <c r="A42" s="24"/>
      <c r="B42" s="44"/>
      <c r="C42" s="45"/>
      <c r="D42" s="45"/>
      <c r="E42" s="45"/>
      <c r="F42" s="45"/>
      <c r="G42" s="46"/>
      <c r="H42" s="50"/>
      <c r="I42" s="45"/>
      <c r="J42" s="51"/>
    </row>
    <row r="43" spans="1:10" ht="48" customHeight="1" x14ac:dyDescent="0.25">
      <c r="A43" s="24"/>
      <c r="B43" s="44"/>
      <c r="C43" s="45"/>
      <c r="D43" s="45"/>
      <c r="E43" s="45"/>
      <c r="F43" s="45"/>
      <c r="G43" s="46"/>
      <c r="H43" s="50"/>
      <c r="I43" s="45"/>
      <c r="J43" s="51"/>
    </row>
    <row r="44" spans="1:10" ht="48" customHeight="1" x14ac:dyDescent="0.25">
      <c r="A44" s="24"/>
      <c r="B44" s="44"/>
      <c r="C44" s="45"/>
      <c r="D44" s="45"/>
      <c r="E44" s="45"/>
      <c r="F44" s="45"/>
      <c r="G44" s="46"/>
      <c r="H44" s="50"/>
      <c r="I44" s="45"/>
      <c r="J44" s="51"/>
    </row>
    <row r="45" spans="1:10" ht="48" customHeight="1" x14ac:dyDescent="0.25">
      <c r="A45" s="24"/>
      <c r="B45" s="44"/>
      <c r="C45" s="45"/>
      <c r="D45" s="45"/>
      <c r="E45" s="45"/>
      <c r="F45" s="45"/>
      <c r="G45" s="46"/>
      <c r="H45" s="50"/>
      <c r="I45" s="45"/>
      <c r="J45" s="51"/>
    </row>
    <row r="46" spans="1:10" ht="48.95" customHeight="1" thickBot="1" x14ac:dyDescent="0.3">
      <c r="A46" s="25"/>
      <c r="B46" s="59"/>
      <c r="C46" s="60"/>
      <c r="D46" s="60"/>
      <c r="E46" s="60"/>
      <c r="F46" s="60"/>
      <c r="G46" s="61"/>
      <c r="H46" s="62"/>
      <c r="I46" s="63"/>
      <c r="J46" s="64"/>
    </row>
    <row r="48" spans="1:10" ht="102" customHeight="1" x14ac:dyDescent="0.25">
      <c r="A48" s="58" t="s">
        <v>88</v>
      </c>
      <c r="B48" s="29"/>
      <c r="C48" s="29"/>
      <c r="D48" s="29"/>
      <c r="E48" s="29"/>
      <c r="F48" s="29"/>
      <c r="G48" s="29"/>
      <c r="H48" s="29"/>
      <c r="I48" s="29"/>
      <c r="J48" s="29"/>
    </row>
    <row r="51" spans="1:10" x14ac:dyDescent="0.25">
      <c r="A51" s="65" t="s">
        <v>89</v>
      </c>
      <c r="B51" s="29"/>
      <c r="C51" s="29"/>
      <c r="D51" s="29"/>
      <c r="E51" s="56"/>
      <c r="F51" s="29"/>
      <c r="G51" s="29"/>
      <c r="H51" s="29"/>
      <c r="I51" s="29"/>
      <c r="J51" s="29"/>
    </row>
    <row r="53" spans="1:10" x14ac:dyDescent="0.25">
      <c r="A53" s="65" t="s">
        <v>90</v>
      </c>
      <c r="B53" s="29"/>
      <c r="C53" s="29"/>
      <c r="D53" s="29"/>
      <c r="E53" s="56"/>
      <c r="F53" s="29"/>
      <c r="G53" s="29"/>
      <c r="H53" s="29"/>
      <c r="I53" s="29"/>
      <c r="J53" s="29"/>
    </row>
    <row r="100" spans="1:1" ht="15.75" x14ac:dyDescent="0.25">
      <c r="A100" t="s">
        <v>91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2026-06-17T08:28:30Z</cp:lastPrinted>
  <dcterms:created xsi:type="dcterms:W3CDTF">2023-04-04T12:16:45Z</dcterms:created>
  <dcterms:modified xsi:type="dcterms:W3CDTF">2026-06-29T12:14:14Z</dcterms:modified>
</cp:coreProperties>
</file>