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Z:\2026\2. SUPAPRASTINTI konkursai\filtrai adatos 4977\"/>
    </mc:Choice>
  </mc:AlternateContent>
  <xr:revisionPtr revIDLastSave="0" documentId="13_ncr:1_{E0AEAB31-2D5B-426F-BD1D-1151F41B82FE}" xr6:coauthVersionLast="47" xr6:coauthVersionMax="47" xr10:uidLastSave="{00000000-0000-0000-0000-000000000000}"/>
  <bookViews>
    <workbookView xWindow="-120" yWindow="-120" windowWidth="29040" windowHeight="15720" xr2:uid="{00000000-000D-0000-FFFF-FFFF00000000}"/>
  </bookViews>
  <sheets>
    <sheet name="Pasiūlymas" sheetId="1" r:id="rId1"/>
    <sheet name="Subtiekėjai ir priedai" sheetId="2" r:id="rId2"/>
  </sheets>
  <calcPr calcId="191029"/>
</workbook>
</file>

<file path=xl/calcChain.xml><?xml version="1.0" encoding="utf-8"?>
<calcChain xmlns="http://schemas.openxmlformats.org/spreadsheetml/2006/main">
  <c r="G83" i="1" l="1"/>
  <c r="F72" i="1"/>
  <c r="G82" i="1" s="1"/>
  <c r="G62" i="1"/>
  <c r="F50" i="1"/>
  <c r="F37" i="1"/>
  <c r="G61" i="1" s="1"/>
  <c r="G21" i="1"/>
  <c r="F82" i="1" l="1"/>
  <c r="F83" i="1" s="1"/>
  <c r="F84" i="1" s="1"/>
  <c r="F61" i="1"/>
  <c r="F62" i="1" s="1"/>
  <c r="F63" i="1" s="1"/>
</calcChain>
</file>

<file path=xl/sharedStrings.xml><?xml version="1.0" encoding="utf-8"?>
<sst xmlns="http://schemas.openxmlformats.org/spreadsheetml/2006/main" count="158" uniqueCount="135">
  <si>
    <t>PIRKIMO SĄLYGŲ PRIEDAS "PASIŪLYMO FORMA"</t>
  </si>
  <si>
    <t>VIENKARTINĖS MEDICININĖS PRIEMONĖS. FILTRAI IR STERNALINĖS ADATOS</t>
  </si>
  <si>
    <t>Kam:</t>
  </si>
  <si>
    <t>Klaipėdos universiteto ligoninė</t>
  </si>
  <si>
    <t>Data:</t>
  </si>
  <si>
    <t>Nr.:</t>
  </si>
  <si>
    <t>Vieta:</t>
  </si>
  <si>
    <t>Tiekėjo pavadinimas / Ūkio subjektų grupės nariai:</t>
  </si>
  <si>
    <t>Tiekėjo kodas (-ai):</t>
  </si>
  <si>
    <t>Tiekėjo adresas (-ai):</t>
  </si>
  <si>
    <t>Tiekėjo PVM mokėtojo kodas(-ai):</t>
  </si>
  <si>
    <t>Tiekėjo / Ūkio subjektų grupės atsakingo partnerio sąskaitos numeris, banko pavadinimas ir banko kodas (-ai):</t>
  </si>
  <si>
    <t>Asmens atsakingo už pasiūlymą vardas, pavardė:</t>
  </si>
  <si>
    <t>Asmens atsakingo už pasiūlymą telefono numeris, el. pašto adresas:</t>
  </si>
  <si>
    <t>Tiekėjo / Ūkio subjektų grupės, laimėjimo atveju, pasirašančio sutartį asmens vardas, pavardė, pareigos:</t>
  </si>
  <si>
    <t>Tiekėjo / Ūkio subjektų grupės, laimėjimo atveju, už sutarties vykdymą atsakingo asmens vardas, pavardė, telefono numeris, elektroninio pašto adresas:</t>
  </si>
  <si>
    <t>(1) Tiekėjo / Ūkio subjektų grupės narių, (2) ūkio subjektų, kurių pajėgumais remiamasi, ir (3) jei pašalinimo pagrindai taikomi visiems subtiekėjams - subtiekėjų, kolegialaus priežiūros organo (Stebėtojų tarybos) ir (ar) kolegialaus valdymo organo (Valdybos) narių sąrašas (jei sudaryta) ir (ar) asmuo, kuriam suteikti VPĮ 46 str. 2 d. 2 p. numatyti įgaliojimai</t>
  </si>
  <si>
    <t>Tiekėjo patvirtinimai:</t>
  </si>
  <si>
    <t>1. Šiuo pasiūlymu pažymime, kad sutinkame su visomi pirkimo sąlygomis, nustatytomis:</t>
  </si>
  <si>
    <t>1.1. viešojo pirkimo dokumentuose</t>
  </si>
  <si>
    <t>1.2. kituose pirkimo dokumentuose (jų paaiškinimuose, papildymuose).</t>
  </si>
  <si>
    <t>2. Patvirtiname, kad informacija ir duomenys, pateikti pasiūlyme, yra teisingi ir apima viską, ko reikia tinkamam sutarties įvykdymui</t>
  </si>
  <si>
    <t>3. Patvirtiname, kad jei pasiūlyme nenurodyti kolegialaus priežiūros/valdymo organų nariai, šie organai juridiniuose asmenyse nėra sudaryti (taikoma, kai pirkimo dokumentuose nustatyti pašalinimo pagrindai).</t>
  </si>
  <si>
    <t>4. Pasiūlymas galioja iki termino, nustatyto pirkimo dokumentuose.</t>
  </si>
  <si>
    <t>5. Tais atvejais, kai pagal galiojančius teisės aktus tiekėjui nereikia mokėti PVM, jis nurodo priežastis, dėl kurių PVM nemoka:</t>
  </si>
  <si>
    <t>6. Tiekėjas kainas pateikia, nurodydamas ne daugiau skaičių po kablelio, nei leidžiama pirkimo dokumentuose.</t>
  </si>
  <si>
    <t>1. DALIS</t>
  </si>
  <si>
    <t>ANTIBAKTERINIAI FILTRAI PLAUČIŲ FUNKCIJAI TIRTI</t>
  </si>
  <si>
    <t>Tiekėjo pasiūlymas:</t>
  </si>
  <si>
    <t>Nr.</t>
  </si>
  <si>
    <t>Pavadinimas</t>
  </si>
  <si>
    <t>Kiekis</t>
  </si>
  <si>
    <t>Mato vienetas</t>
  </si>
  <si>
    <t>Įkainis be PVM, Eur</t>
  </si>
  <si>
    <t>Suma be PVM, Eur</t>
  </si>
  <si>
    <t>Gamintojas, modelis</t>
  </si>
  <si>
    <t>Siūlomo produkto parametrai. Atitikimo patvirtinimas kataloge  (psl. pasiūlyme, puslapyje pabraukiant kiekvienos pozicijos kiekvieną atitikimą, nurodant pozicijos numerį pagal prašomas specifikacijas)</t>
  </si>
  <si>
    <t>1.</t>
  </si>
  <si>
    <t>Antibakteriniai filtrai plaučių funkcijai tirti</t>
  </si>
  <si>
    <t>1.1.</t>
  </si>
  <si>
    <t>Antibakterinis filtras plaučių funkcijai tirti</t>
  </si>
  <si>
    <t>vnt</t>
  </si>
  <si>
    <t>1.1.1.</t>
  </si>
  <si>
    <t>Antibaktrinis ir antivirusinis filtras.</t>
  </si>
  <si>
    <t>1.1.2.</t>
  </si>
  <si>
    <t xml:space="preserve"> Paskirtis - skirtas atvirai plaučių funkcijai tirti. </t>
  </si>
  <si>
    <t>1.1.3.</t>
  </si>
  <si>
    <t xml:space="preserve">Matmenys: skersmuo 90 mm, ilgis 80 mm. </t>
  </si>
  <si>
    <t>1.1.4.</t>
  </si>
  <si>
    <t xml:space="preserve">Svoris iki 33 g. </t>
  </si>
  <si>
    <t>1.1.5.</t>
  </si>
  <si>
    <t xml:space="preserve">Klasė - II a (MDD 93/42 EEC). </t>
  </si>
  <si>
    <t>1.1.6.</t>
  </si>
  <si>
    <t xml:space="preserve">Filtravimas bakterijų ir virusų ≥99,99%. </t>
  </si>
  <si>
    <t>1.1.7.</t>
  </si>
  <si>
    <t xml:space="preserve">Pasipriešinimas ≤ 0,039 kPa/l*s, esant 1 l/s. </t>
  </si>
  <si>
    <t>1.1.8.</t>
  </si>
  <si>
    <t xml:space="preserve">Efektyvus nejautrus tūris - ≤50 ml. </t>
  </si>
  <si>
    <t>1.1.9.</t>
  </si>
  <si>
    <t>Korpuso medžiaga - 100% poliesteris (PE) elektrostatinis.</t>
  </si>
  <si>
    <t>1.1.10.</t>
  </si>
  <si>
    <t xml:space="preserve">Filtro plotas 57 cm2 +- 1 cm2. </t>
  </si>
  <si>
    <t>1.1.11.</t>
  </si>
  <si>
    <t>Darbinė temperatūra ribose, ne siauresnėse už nurodytas: nuo -30C iki +70C.</t>
  </si>
  <si>
    <t>1.1.12.</t>
  </si>
  <si>
    <t xml:space="preserve">Laikymo trukmė- ne mažiau nei 3 metai originalioje pakuotėje. </t>
  </si>
  <si>
    <t>1.2.</t>
  </si>
  <si>
    <t>Antibakterinis filtras plaučių funkcijai tirti su kandikliu</t>
  </si>
  <si>
    <t>1.2.1.</t>
  </si>
  <si>
    <t>Antibaktrinis ir antivirusinis filtras su kandikliu.</t>
  </si>
  <si>
    <t>1.2.2.</t>
  </si>
  <si>
    <t>1.2.3.</t>
  </si>
  <si>
    <t>1.2.4.</t>
  </si>
  <si>
    <t xml:space="preserve">Vienas kandiklio galas apvalus, 30 mm skersmens, kitas galavas ovalus. </t>
  </si>
  <si>
    <t>1.2.5.</t>
  </si>
  <si>
    <t xml:space="preserve">Svoris iki 33 g.  </t>
  </si>
  <si>
    <t>1.2.6.</t>
  </si>
  <si>
    <t>Filtravimas bakterijų ir virusų ≥99,99%.</t>
  </si>
  <si>
    <t>1.2.7.</t>
  </si>
  <si>
    <t xml:space="preserve"> Įkvėpimo pasipriešinimas esant 1l/s oro srautui: ≤ 0,4 cm H20 (l/s). </t>
  </si>
  <si>
    <t>1.2.8.</t>
  </si>
  <si>
    <t xml:space="preserve">Filtras pagamintas iš polimerinių pluoštų, atsparių pelėsių, grybelių ir bakyterijų kaupimuisi. </t>
  </si>
  <si>
    <t>1.2.9.</t>
  </si>
  <si>
    <t xml:space="preserve">Filtro medžiaga 100% poliesteris elektrostatinis. </t>
  </si>
  <si>
    <t>1.2.10.</t>
  </si>
  <si>
    <t>Suma be PVM</t>
  </si>
  <si>
    <t>Taikomas PVM dydis (%)</t>
  </si>
  <si>
    <t>PVM suma</t>
  </si>
  <si>
    <t>Suma su PVM</t>
  </si>
  <si>
    <t>2. DALIS</t>
  </si>
  <si>
    <t>STERNALINĖS ADATOS</t>
  </si>
  <si>
    <t>2.</t>
  </si>
  <si>
    <t>Sternalinės adatos</t>
  </si>
  <si>
    <t>2.1.</t>
  </si>
  <si>
    <t>2.1.1.</t>
  </si>
  <si>
    <t>Skirta kaulų čiulpų biopsijai.</t>
  </si>
  <si>
    <t>2.1.2.</t>
  </si>
  <si>
    <t>Kaniulė ir stiletas suprojektuoti lengvesniam kaulinės žievės (cortical bone) pradurimui.</t>
  </si>
  <si>
    <t>2.1.3.</t>
  </si>
  <si>
    <t>Reguliuojamas gylio ribotuvas.</t>
  </si>
  <si>
    <t>2.1.4.</t>
  </si>
  <si>
    <t>Gylio ribotuvas tinkamas sterninei biopsijai ir gali būti nuimamas atliekant biopsiją iš klubakaulio.</t>
  </si>
  <si>
    <t>2.1.5.</t>
  </si>
  <si>
    <t>Ergonomiška rankena tiksliam adatos valdymui.</t>
  </si>
  <si>
    <t>2.1.6.</t>
  </si>
  <si>
    <t>Suderinama su Luer Lock ir Luer Slip švirkštais.</t>
  </si>
  <si>
    <t>2.1.7.</t>
  </si>
  <si>
    <t>Galima rinktis iš dydžių: 14G, 15G, 16G, 18G</t>
  </si>
  <si>
    <t>2.1.8.</t>
  </si>
  <si>
    <t>Galima rinktis iš ilgių: 10/30 mm ±2mm, 30/50 mm ±2mm</t>
  </si>
  <si>
    <t>2.1.9.</t>
  </si>
  <si>
    <t>CE ženklinimas</t>
  </si>
  <si>
    <t>Ūkio subjektai (įskaitant kvazisubtiekėjus - fiziniai asmenys, kuriuos ketinama įdarbinti pirkimo laimėjimo atveju), kurių pajėgumais tiekėjas remiasi, kad atitiktų keliamus kvalifikacijos reikalavimus:</t>
  </si>
  <si>
    <t>Pavadinimas*</t>
  </si>
  <si>
    <t>Kodas, adresas</t>
  </si>
  <si>
    <t>Perduodama veikla</t>
  </si>
  <si>
    <t>Perduodamos veiklos dalis nuo visos pirkimo sutarties (Eur arba %)</t>
  </si>
  <si>
    <t>Kval. Reikalavimo Nr.</t>
  </si>
  <si>
    <t>Subtiekėjams / subteikėjams / subrangovams numatomos perduoti veiklos (privaloma nurodyti) ir šių ūkio subjektų pavadinimai (jei žinomi):</t>
  </si>
  <si>
    <t>Perduodama veikla*</t>
  </si>
  <si>
    <t>Kartu su pasiūlymu pateikiami šie dokumentai:</t>
  </si>
  <si>
    <t>Dokumento  pavadinimas</t>
  </si>
  <si>
    <t>Dokumentas yra konfidencialus? Taip/Ne</t>
  </si>
  <si>
    <t>1</t>
  </si>
  <si>
    <t>Jungtinės veiklos kopija (jei taikoma)</t>
  </si>
  <si>
    <t>2</t>
  </si>
  <si>
    <t>Europos bendrasis viešųjų pirkimų dokumentas</t>
  </si>
  <si>
    <t>3</t>
  </si>
  <si>
    <t>Subtiekimo sutartis, ketinimų protokolas, preliminarios sutartys ar kiti dokumentai, patvirtinantys, kad laimėjus pirkimą tiekėjui bus prieinami kitų ūkio subjektų ištekliai (jei pasitelkiami kvalifikacijos atitikimui)</t>
  </si>
  <si>
    <t>4</t>
  </si>
  <si>
    <t>Pasiūlymo atitikimą pirkimo sąlygų techninei specifikacijai pagrindžiantys dokumentai</t>
  </si>
  <si>
    <t>Pasiūlyme nurodyta Prekės kaina, išskyrus jos sudedamąsias dalis, subtiekėjai, taip pat kita informacija, kuri teisės aktų nustatyta tvarka turi būti skelbiama arba kitokiu būdu viešai prieinama visuomenei, nėra laikoma konfidencialia informacija. Konfidencialią informaciją sudaro, visų pirma, komercinė (gamybinė) paslaptis ir konfidencialieji pasiūlymų aspektai. Informacija, kurią viešai skelbti įpareigoja Lietuvos Respublikos įstatymai, negali būti tiekėjo nurodoma kaip konfidenciali, todėl, tiekėjui nurodžius tokią informaciją kaip konfidencialią, perkančioji organizacija turi teisę ją skelbti. Jei tiekėjas nenurodo konfidencialios informacijos, laikoma, kad konfidencialios informacijos tiekėjo pasiūlyme nėra. Vadovaujantis Informacijos viešinimo Centrinėje viešųjų pirkimų informacinėje sistemoje tvarkos aprašu, patvirtintu Viešųjų pirkimų tarnybos direktoriaus 2017 m. birželio 19 d. įsakymu Nr. 1S-91 „Dėl Informacijos viešinimo Centrinėje viešųjų pirkimų informacinėje sistemoje tvarkos aprašo patvirtinimo“, perkančioji organizacija laimėjusio dalyvio pasiūlymą, išskyrus informaciją, kurią tiekėjas nurodė kaip konfidencialią, paskelbs CVP IS.</t>
  </si>
  <si>
    <t>Tiekėjo arba jo įgalioto asmens pareigų pavadinimas:</t>
  </si>
  <si>
    <t>Pasirašančio asmens vardas ir pavardė:</t>
  </si>
  <si>
    <t>4977 2026-06-30 09:10:40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</si>
</sst>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sz val="11"/>
      <color theme="1"/>
      <name val="Calibri"/>
      <family val="2"/>
      <scheme val="minor"/>
    </font>
    <font>
      <b/>
      <sz val="11"/>
      <color theme="1"/>
      <name val="Calibri"/>
      <family val="2"/>
      <scheme val="minor"/>
    </font>
    <font>
      <sz val="11"/>
      <color indexed="8"/>
      <name val="Calibri"/>
      <family val="2"/>
      <scheme val="minor"/>
    </font>
    <font>
      <i/>
      <sz val="11"/>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BFBFBF"/>
        <bgColor rgb="FFBFBFBF"/>
      </patternFill>
    </fill>
    <fill>
      <patternFill patternType="solid">
        <fgColor rgb="FFFFFFFF"/>
        <bgColor rgb="FFFFFFFF"/>
      </patternFill>
    </fill>
    <fill>
      <patternFill patternType="solid">
        <fgColor rgb="FFFFFFFF"/>
        <bgColor rgb="FFFFFFFF"/>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thin">
        <color indexed="8"/>
      </top>
      <bottom style="thin">
        <color indexed="8"/>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3">
    <xf numFmtId="0" fontId="0" fillId="0" borderId="0" xfId="0"/>
    <xf numFmtId="0" fontId="1" fillId="2" borderId="0" xfId="0" applyFont="1" applyFill="1"/>
    <xf numFmtId="0" fontId="2" fillId="2" borderId="0" xfId="0" applyFont="1" applyFill="1"/>
    <xf numFmtId="0" fontId="2" fillId="2" borderId="0" xfId="0" applyFont="1" applyFill="1" applyAlignment="1">
      <alignment horizontal="center"/>
    </xf>
    <xf numFmtId="0" fontId="1" fillId="2" borderId="1" xfId="0" applyFont="1" applyFill="1" applyBorder="1" applyAlignment="1">
      <alignment horizontal="left"/>
    </xf>
    <xf numFmtId="0" fontId="1" fillId="2" borderId="0" xfId="0" applyFont="1" applyFill="1" applyAlignment="1">
      <alignment vertical="center" wrapText="1"/>
    </xf>
    <xf numFmtId="0" fontId="1" fillId="2" borderId="0" xfId="0" applyFont="1" applyFill="1" applyAlignment="1" applyProtection="1">
      <alignment horizontal="center" vertical="center" wrapText="1"/>
      <protection locked="0"/>
    </xf>
    <xf numFmtId="0" fontId="1" fillId="2" borderId="3" xfId="0" applyFont="1" applyFill="1" applyBorder="1"/>
    <xf numFmtId="0" fontId="1" fillId="2" borderId="4" xfId="0" applyFont="1" applyFill="1" applyBorder="1" applyAlignment="1">
      <alignment horizontal="center" vertical="center" wrapText="1"/>
    </xf>
    <xf numFmtId="0" fontId="1" fillId="2" borderId="6" xfId="0" applyFont="1" applyFill="1" applyBorder="1" applyAlignment="1">
      <alignment horizontal="center" wrapText="1"/>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1" fillId="2" borderId="0" xfId="0" applyFont="1" applyFill="1" applyAlignment="1">
      <alignment wrapText="1"/>
    </xf>
    <xf numFmtId="0" fontId="2" fillId="4" borderId="0" xfId="0" applyFont="1" applyFill="1"/>
    <xf numFmtId="0" fontId="1" fillId="5" borderId="1" xfId="0" applyFont="1" applyFill="1" applyBorder="1" applyProtection="1">
      <protection locked="0"/>
    </xf>
    <xf numFmtId="0" fontId="1" fillId="4" borderId="0" xfId="0" applyFont="1" applyFill="1"/>
    <xf numFmtId="0" fontId="1" fillId="5" borderId="0" xfId="0" applyFont="1" applyFill="1" applyProtection="1">
      <protection locked="0"/>
    </xf>
    <xf numFmtId="0" fontId="2" fillId="4" borderId="23" xfId="0" applyFont="1" applyFill="1" applyBorder="1"/>
    <xf numFmtId="0" fontId="1" fillId="4" borderId="23" xfId="0" applyFont="1" applyFill="1" applyBorder="1"/>
    <xf numFmtId="0" fontId="1" fillId="6" borderId="23" xfId="0" applyFont="1" applyFill="1" applyBorder="1" applyProtection="1">
      <protection locked="0"/>
    </xf>
    <xf numFmtId="0" fontId="1" fillId="5" borderId="23" xfId="0" applyFont="1" applyFill="1" applyBorder="1" applyProtection="1">
      <protection locked="0"/>
    </xf>
    <xf numFmtId="0" fontId="1" fillId="3" borderId="8"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protection locked="0"/>
    </xf>
    <xf numFmtId="0" fontId="1" fillId="4" borderId="7" xfId="0" applyFont="1" applyFill="1" applyBorder="1" applyAlignment="1">
      <alignment horizontal="center" vertical="center" wrapText="1"/>
    </xf>
    <xf numFmtId="0" fontId="1" fillId="5" borderId="7" xfId="0" applyFont="1" applyFill="1" applyBorder="1" applyAlignment="1" applyProtection="1">
      <alignment horizontal="center" vertical="center" wrapText="1"/>
      <protection locked="0"/>
    </xf>
    <xf numFmtId="0" fontId="1" fillId="5" borderId="18" xfId="0" applyFont="1" applyFill="1" applyBorder="1" applyAlignment="1" applyProtection="1">
      <alignment horizontal="center" vertical="center" wrapText="1"/>
      <protection locked="0"/>
    </xf>
    <xf numFmtId="0" fontId="1" fillId="5" borderId="1" xfId="0" applyFont="1" applyFill="1" applyBorder="1" applyAlignment="1" applyProtection="1">
      <alignment horizontal="center" vertical="center" wrapText="1"/>
      <protection locked="0"/>
    </xf>
    <xf numFmtId="0" fontId="0" fillId="0" borderId="16" xfId="0" applyBorder="1" applyProtection="1">
      <protection locked="0"/>
    </xf>
    <xf numFmtId="0" fontId="0" fillId="0" borderId="15" xfId="0" applyBorder="1" applyProtection="1">
      <protection locked="0"/>
    </xf>
    <xf numFmtId="0" fontId="1" fillId="2" borderId="1" xfId="0" applyFont="1" applyFill="1" applyBorder="1" applyAlignment="1">
      <alignment vertical="center" wrapText="1"/>
    </xf>
    <xf numFmtId="0" fontId="0" fillId="0" borderId="15" xfId="0" applyBorder="1"/>
    <xf numFmtId="0" fontId="1" fillId="2" borderId="0" xfId="0" applyFont="1" applyFill="1"/>
    <xf numFmtId="49" fontId="3" fillId="2" borderId="2" xfId="0" applyNumberFormat="1" applyFont="1" applyFill="1" applyBorder="1" applyAlignment="1">
      <alignment horizontal="left" vertical="center" wrapText="1"/>
    </xf>
    <xf numFmtId="0" fontId="0" fillId="0" borderId="22" xfId="0" applyBorder="1"/>
    <xf numFmtId="0" fontId="2" fillId="2" borderId="0" xfId="0" applyFont="1" applyFill="1"/>
    <xf numFmtId="0" fontId="1" fillId="4" borderId="23" xfId="0" applyFont="1" applyFill="1" applyBorder="1" applyAlignment="1">
      <alignment vertical="center" wrapText="1"/>
    </xf>
    <xf numFmtId="0" fontId="0" fillId="0" borderId="23" xfId="0" applyBorder="1"/>
    <xf numFmtId="0" fontId="1" fillId="2" borderId="0" xfId="0" applyFont="1" applyFill="1" applyAlignment="1">
      <alignment vertical="center" wrapText="1"/>
    </xf>
    <xf numFmtId="49" fontId="3" fillId="2" borderId="2" xfId="0" applyNumberFormat="1" applyFont="1" applyFill="1" applyBorder="1" applyAlignment="1">
      <alignment horizontal="left" vertical="center"/>
    </xf>
    <xf numFmtId="0" fontId="1" fillId="5" borderId="23" xfId="0" applyFont="1" applyFill="1" applyBorder="1" applyAlignment="1" applyProtection="1">
      <alignment horizontal="center" vertical="center" wrapText="1"/>
      <protection locked="0"/>
    </xf>
    <xf numFmtId="0" fontId="0" fillId="0" borderId="23" xfId="0" applyBorder="1" applyProtection="1">
      <protection locked="0"/>
    </xf>
    <xf numFmtId="0" fontId="1" fillId="3" borderId="9" xfId="0" applyFont="1" applyFill="1" applyBorder="1" applyAlignment="1" applyProtection="1">
      <alignment horizontal="center" vertical="center" wrapText="1"/>
      <protection locked="0"/>
    </xf>
    <xf numFmtId="0" fontId="0" fillId="0" borderId="20" xfId="0" applyBorder="1"/>
    <xf numFmtId="0" fontId="1" fillId="2" borderId="5" xfId="0" applyFont="1" applyFill="1" applyBorder="1" applyAlignment="1">
      <alignment horizontal="center" vertical="center" wrapText="1"/>
    </xf>
    <xf numFmtId="0" fontId="0" fillId="0" borderId="13" xfId="0" applyBorder="1"/>
    <xf numFmtId="0" fontId="0" fillId="0" borderId="12" xfId="0" applyBorder="1"/>
    <xf numFmtId="0" fontId="1" fillId="3" borderId="1" xfId="0" applyFont="1" applyFill="1" applyBorder="1" applyAlignment="1" applyProtection="1">
      <alignment horizontal="center" vertical="center" wrapText="1"/>
      <protection locked="0"/>
    </xf>
    <xf numFmtId="0" fontId="0" fillId="0" borderId="16" xfId="0" applyBorder="1"/>
    <xf numFmtId="0" fontId="1" fillId="3" borderId="8" xfId="0" applyFont="1" applyFill="1" applyBorder="1" applyAlignment="1" applyProtection="1">
      <alignment horizontal="center" vertical="center" wrapText="1"/>
      <protection locked="0"/>
    </xf>
    <xf numFmtId="0" fontId="0" fillId="0" borderId="17" xfId="0" applyBorder="1"/>
    <xf numFmtId="0" fontId="1" fillId="3" borderId="7" xfId="0" applyFont="1" applyFill="1" applyBorder="1" applyAlignment="1" applyProtection="1">
      <alignment horizontal="center" vertical="center" wrapText="1"/>
      <protection locked="0"/>
    </xf>
    <xf numFmtId="0" fontId="1" fillId="2" borderId="0" xfId="0" applyFont="1" applyFill="1" applyAlignment="1">
      <alignment horizontal="right"/>
    </xf>
    <xf numFmtId="0" fontId="1" fillId="4" borderId="1" xfId="0" applyFont="1" applyFill="1" applyBorder="1" applyAlignment="1">
      <alignment horizontal="left" vertical="center" wrapText="1"/>
    </xf>
    <xf numFmtId="0" fontId="1" fillId="5" borderId="1" xfId="0" applyFont="1" applyFill="1" applyBorder="1" applyAlignment="1" applyProtection="1">
      <alignment horizontal="left" vertical="center" wrapText="1"/>
      <protection locked="0"/>
    </xf>
    <xf numFmtId="0" fontId="2" fillId="2" borderId="0" xfId="0" applyFont="1" applyFill="1" applyAlignment="1">
      <alignment horizontal="left" vertical="center" wrapText="1"/>
    </xf>
    <xf numFmtId="0" fontId="1" fillId="5" borderId="17" xfId="0" applyFont="1" applyFill="1" applyBorder="1" applyAlignment="1" applyProtection="1">
      <alignment horizontal="center" vertical="center" wrapText="1"/>
      <protection locked="0"/>
    </xf>
    <xf numFmtId="0" fontId="1" fillId="2" borderId="4" xfId="0" applyFont="1" applyFill="1" applyBorder="1" applyAlignment="1">
      <alignment horizontal="center" vertical="center" wrapText="1"/>
    </xf>
    <xf numFmtId="0" fontId="1" fillId="3" borderId="0" xfId="0" applyFont="1" applyFill="1" applyProtection="1">
      <protection locked="0"/>
    </xf>
    <xf numFmtId="0" fontId="1" fillId="3" borderId="10" xfId="0" applyFont="1" applyFill="1" applyBorder="1" applyAlignment="1" applyProtection="1">
      <alignment horizontal="center" vertical="center" wrapText="1"/>
      <protection locked="0"/>
    </xf>
    <xf numFmtId="0" fontId="4" fillId="2" borderId="0" xfId="0" applyFont="1" applyFill="1" applyAlignment="1">
      <alignment horizontal="left" vertical="top" wrapText="1"/>
    </xf>
    <xf numFmtId="0" fontId="1" fillId="2" borderId="12"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4" xfId="0" applyBorder="1"/>
    <xf numFmtId="0" fontId="0" fillId="0" borderId="19" xfId="0" applyBorder="1"/>
    <xf numFmtId="0" fontId="1" fillId="2" borderId="6" xfId="0" applyFont="1" applyFill="1" applyBorder="1" applyAlignment="1">
      <alignment horizontal="center" vertical="center" wrapText="1"/>
    </xf>
    <xf numFmtId="0" fontId="1" fillId="5" borderId="21" xfId="0" applyFont="1" applyFill="1" applyBorder="1" applyAlignment="1" applyProtection="1">
      <alignment horizontal="center" vertical="center" wrapText="1"/>
      <protection locked="0"/>
    </xf>
    <xf numFmtId="0" fontId="0" fillId="0" borderId="3" xfId="0" applyBorder="1"/>
    <xf numFmtId="0" fontId="0" fillId="0" borderId="21" xfId="0" applyBorder="1"/>
    <xf numFmtId="0" fontId="2" fillId="2" borderId="0" xfId="0" applyFont="1" applyFill="1" applyAlignment="1">
      <alignment horizontal="left"/>
    </xf>
    <xf numFmtId="0" fontId="2" fillId="2" borderId="0" xfId="0" applyFont="1" applyFill="1" applyAlignment="1">
      <alignment horizontal="left" wrapText="1"/>
    </xf>
    <xf numFmtId="0" fontId="1" fillId="5" borderId="10" xfId="0" applyFont="1" applyFill="1" applyBorder="1" applyAlignment="1" applyProtection="1">
      <alignment horizontal="left" vertical="center" wrapText="1"/>
      <protection locked="0"/>
    </xf>
    <xf numFmtId="0" fontId="2" fillId="4" borderId="23" xfId="0" applyFont="1" applyFill="1" applyBorder="1" applyAlignment="1">
      <alignment wrapText="1"/>
    </xf>
    <xf numFmtId="0" fontId="1" fillId="4" borderId="23"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N84"/>
  <sheetViews>
    <sheetView tabSelected="1" topLeftCell="G61" workbookViewId="0">
      <selection activeCell="H70" sqref="H70:N71"/>
    </sheetView>
  </sheetViews>
  <sheetFormatPr defaultColWidth="10.875" defaultRowHeight="15" x14ac:dyDescent="0.25"/>
  <cols>
    <col min="1" max="1" width="9.125" style="1" customWidth="1"/>
    <col min="2" max="2" width="78" style="1" customWidth="1"/>
    <col min="3" max="6" width="29.375" style="1" customWidth="1"/>
    <col min="7" max="7" width="20.5" style="1" customWidth="1"/>
    <col min="8" max="8" width="26.5" style="1" customWidth="1"/>
    <col min="9" max="15" width="25" style="1" customWidth="1"/>
    <col min="16" max="16" width="10.875" style="1" customWidth="1"/>
    <col min="17" max="16384" width="10.875" style="1"/>
  </cols>
  <sheetData>
    <row r="2" spans="1:6" x14ac:dyDescent="0.25">
      <c r="A2" s="13" t="s">
        <v>0</v>
      </c>
      <c r="B2" s="2"/>
    </row>
    <row r="3" spans="1:6" x14ac:dyDescent="0.25">
      <c r="B3" s="3"/>
    </row>
    <row r="4" spans="1:6" x14ac:dyDescent="0.25">
      <c r="A4" s="13" t="s">
        <v>1</v>
      </c>
      <c r="B4" s="2"/>
    </row>
    <row r="5" spans="1:6" x14ac:dyDescent="0.25">
      <c r="A5" s="2"/>
      <c r="B5" s="2"/>
    </row>
    <row r="6" spans="1:6" x14ac:dyDescent="0.25">
      <c r="A6" s="1" t="s">
        <v>2</v>
      </c>
      <c r="B6" s="13" t="s">
        <v>3</v>
      </c>
    </row>
    <row r="7" spans="1:6" x14ac:dyDescent="0.25">
      <c r="B7" s="2"/>
    </row>
    <row r="8" spans="1:6" x14ac:dyDescent="0.25">
      <c r="A8" s="4" t="s">
        <v>4</v>
      </c>
      <c r="B8" s="14"/>
    </row>
    <row r="9" spans="1:6" x14ac:dyDescent="0.25">
      <c r="A9" s="4" t="s">
        <v>5</v>
      </c>
      <c r="B9" s="14"/>
    </row>
    <row r="10" spans="1:6" x14ac:dyDescent="0.25">
      <c r="A10" s="4" t="s">
        <v>6</v>
      </c>
      <c r="B10" s="14"/>
    </row>
    <row r="12" spans="1:6" ht="15.75" x14ac:dyDescent="0.25">
      <c r="A12" s="29" t="s">
        <v>7</v>
      </c>
      <c r="B12" s="30"/>
      <c r="C12" s="26"/>
      <c r="D12" s="27"/>
      <c r="E12" s="27"/>
      <c r="F12" s="28"/>
    </row>
    <row r="13" spans="1:6" ht="15.95" customHeight="1" x14ac:dyDescent="0.25">
      <c r="A13" s="38" t="s">
        <v>8</v>
      </c>
      <c r="B13" s="33"/>
      <c r="C13" s="26"/>
      <c r="D13" s="27"/>
      <c r="E13" s="27"/>
      <c r="F13" s="28"/>
    </row>
    <row r="14" spans="1:6" ht="15.95" customHeight="1" x14ac:dyDescent="0.25">
      <c r="A14" s="38" t="s">
        <v>9</v>
      </c>
      <c r="B14" s="33"/>
      <c r="C14" s="26"/>
      <c r="D14" s="27"/>
      <c r="E14" s="27"/>
      <c r="F14" s="28"/>
    </row>
    <row r="15" spans="1:6" ht="15.95" customHeight="1" x14ac:dyDescent="0.25">
      <c r="A15" s="29" t="s">
        <v>10</v>
      </c>
      <c r="B15" s="30"/>
      <c r="C15" s="26"/>
      <c r="D15" s="27"/>
      <c r="E15" s="27"/>
      <c r="F15" s="28"/>
    </row>
    <row r="16" spans="1:6" ht="63" customHeight="1" x14ac:dyDescent="0.25">
      <c r="A16" s="32" t="s">
        <v>11</v>
      </c>
      <c r="B16" s="33"/>
      <c r="C16" s="26"/>
      <c r="D16" s="27"/>
      <c r="E16" s="27"/>
      <c r="F16" s="28"/>
    </row>
    <row r="17" spans="1:7" ht="15.95" customHeight="1" x14ac:dyDescent="0.25">
      <c r="A17" s="29" t="s">
        <v>12</v>
      </c>
      <c r="B17" s="30"/>
      <c r="C17" s="26"/>
      <c r="D17" s="27"/>
      <c r="E17" s="27"/>
      <c r="F17" s="28"/>
    </row>
    <row r="18" spans="1:7" ht="15.95" customHeight="1" x14ac:dyDescent="0.25">
      <c r="A18" s="29" t="s">
        <v>13</v>
      </c>
      <c r="B18" s="30"/>
      <c r="C18" s="26"/>
      <c r="D18" s="27"/>
      <c r="E18" s="27"/>
      <c r="F18" s="28"/>
    </row>
    <row r="19" spans="1:7" ht="48" customHeight="1" x14ac:dyDescent="0.25">
      <c r="A19" s="29" t="s">
        <v>14</v>
      </c>
      <c r="B19" s="30"/>
      <c r="C19" s="26"/>
      <c r="D19" s="27"/>
      <c r="E19" s="27"/>
      <c r="F19" s="28"/>
    </row>
    <row r="20" spans="1:7" ht="54.95" customHeight="1" x14ac:dyDescent="0.25">
      <c r="A20" s="29" t="s">
        <v>15</v>
      </c>
      <c r="B20" s="30"/>
      <c r="C20" s="26"/>
      <c r="D20" s="27"/>
      <c r="E20" s="27"/>
      <c r="F20" s="28"/>
    </row>
    <row r="21" spans="1:7" ht="71.099999999999994" customHeight="1" x14ac:dyDescent="0.25">
      <c r="A21" s="35" t="s">
        <v>16</v>
      </c>
      <c r="B21" s="36"/>
      <c r="C21" s="39"/>
      <c r="D21" s="40"/>
      <c r="E21" s="40"/>
      <c r="F21" s="40"/>
      <c r="G21" s="15" t="str">
        <f>IF((SUMPRODUCT(--(C21=""))&gt;0), "Privaloma užpildyti, kai taikomi pašalinimo pagrindai", "")</f>
        <v>Privaloma užpildyti, kai taikomi pašalinimo pagrindai</v>
      </c>
    </row>
    <row r="22" spans="1:7" ht="18" customHeight="1" x14ac:dyDescent="0.25">
      <c r="A22" s="5"/>
      <c r="B22" s="5"/>
      <c r="C22" s="6"/>
      <c r="D22" s="6"/>
      <c r="E22" s="6"/>
      <c r="F22" s="6"/>
    </row>
    <row r="23" spans="1:7" x14ac:dyDescent="0.25">
      <c r="A23" s="34" t="s">
        <v>17</v>
      </c>
      <c r="B23" s="31"/>
      <c r="C23" s="31"/>
      <c r="D23" s="31"/>
      <c r="E23" s="31"/>
      <c r="F23" s="31"/>
    </row>
    <row r="24" spans="1:7" x14ac:dyDescent="0.25">
      <c r="A24" s="31" t="s">
        <v>18</v>
      </c>
      <c r="B24" s="31"/>
      <c r="C24" s="31"/>
      <c r="D24" s="31"/>
      <c r="E24" s="31"/>
      <c r="F24" s="31"/>
    </row>
    <row r="25" spans="1:7" x14ac:dyDescent="0.25">
      <c r="A25" s="31" t="s">
        <v>19</v>
      </c>
      <c r="B25" s="31"/>
      <c r="C25" s="31"/>
      <c r="D25" s="31"/>
      <c r="E25" s="31"/>
      <c r="F25" s="31"/>
    </row>
    <row r="26" spans="1:7" x14ac:dyDescent="0.25">
      <c r="A26" s="31" t="s">
        <v>20</v>
      </c>
      <c r="B26" s="31"/>
      <c r="C26" s="31"/>
      <c r="D26" s="31"/>
      <c r="E26" s="31"/>
      <c r="F26" s="31"/>
    </row>
    <row r="27" spans="1:7" x14ac:dyDescent="0.25">
      <c r="A27" s="31" t="s">
        <v>21</v>
      </c>
      <c r="B27" s="31"/>
      <c r="C27" s="31"/>
      <c r="D27" s="31"/>
      <c r="E27" s="31"/>
      <c r="F27" s="31"/>
    </row>
    <row r="28" spans="1:7" ht="32.1" customHeight="1" x14ac:dyDescent="0.25">
      <c r="A28" s="37" t="s">
        <v>22</v>
      </c>
      <c r="B28" s="31"/>
      <c r="C28" s="31"/>
      <c r="D28" s="31"/>
      <c r="E28" s="31"/>
      <c r="F28" s="31"/>
    </row>
    <row r="29" spans="1:7" x14ac:dyDescent="0.25">
      <c r="A29" s="31" t="s">
        <v>23</v>
      </c>
      <c r="B29" s="31"/>
      <c r="C29" s="31"/>
      <c r="D29" s="31"/>
      <c r="E29" s="31"/>
      <c r="F29" s="31"/>
    </row>
    <row r="30" spans="1:7" x14ac:dyDescent="0.25">
      <c r="A30" s="15" t="s">
        <v>24</v>
      </c>
      <c r="D30" s="16"/>
    </row>
    <row r="31" spans="1:7" x14ac:dyDescent="0.25">
      <c r="A31" s="15" t="s">
        <v>25</v>
      </c>
    </row>
    <row r="32" spans="1:7" x14ac:dyDescent="0.25">
      <c r="A32" s="13" t="s">
        <v>26</v>
      </c>
      <c r="B32" s="13" t="s">
        <v>27</v>
      </c>
    </row>
    <row r="34" spans="1:14" x14ac:dyDescent="0.25">
      <c r="A34" s="13" t="s">
        <v>28</v>
      </c>
    </row>
    <row r="35" spans="1:14" ht="105" x14ac:dyDescent="0.25">
      <c r="A35" s="17" t="s">
        <v>29</v>
      </c>
      <c r="B35" s="17" t="s">
        <v>30</v>
      </c>
      <c r="C35" s="17" t="s">
        <v>31</v>
      </c>
      <c r="D35" s="17" t="s">
        <v>32</v>
      </c>
      <c r="E35" s="17" t="s">
        <v>33</v>
      </c>
      <c r="F35" s="17" t="s">
        <v>34</v>
      </c>
      <c r="G35" s="17" t="s">
        <v>35</v>
      </c>
      <c r="H35" s="71" t="s">
        <v>36</v>
      </c>
      <c r="I35" s="12"/>
      <c r="J35" s="12"/>
      <c r="K35" s="12"/>
      <c r="L35" s="12"/>
      <c r="M35" s="12"/>
      <c r="N35" s="12"/>
    </row>
    <row r="36" spans="1:14" x14ac:dyDescent="0.25">
      <c r="A36" s="17" t="s">
        <v>37</v>
      </c>
      <c r="B36" s="17" t="s">
        <v>38</v>
      </c>
      <c r="C36" s="18"/>
      <c r="D36" s="18"/>
      <c r="E36" s="18"/>
      <c r="F36" s="18"/>
      <c r="G36" s="18"/>
      <c r="H36" s="18"/>
    </row>
    <row r="37" spans="1:14" x14ac:dyDescent="0.25">
      <c r="A37" s="18" t="s">
        <v>39</v>
      </c>
      <c r="B37" s="18" t="s">
        <v>40</v>
      </c>
      <c r="C37" s="18">
        <v>100</v>
      </c>
      <c r="D37" s="18" t="s">
        <v>41</v>
      </c>
      <c r="E37" s="19"/>
      <c r="F37" s="18" t="str">
        <f>IF(ISBLANK(E37),"", PRODUCT(C37,E37))</f>
        <v/>
      </c>
      <c r="G37" s="20"/>
      <c r="H37" s="18"/>
    </row>
    <row r="38" spans="1:14" x14ac:dyDescent="0.25">
      <c r="A38" s="18" t="s">
        <v>42</v>
      </c>
      <c r="B38" s="18" t="s">
        <v>43</v>
      </c>
      <c r="C38" s="18"/>
      <c r="D38" s="18"/>
      <c r="E38" s="18"/>
      <c r="F38" s="18"/>
      <c r="G38" s="18"/>
      <c r="H38" s="20"/>
    </row>
    <row r="39" spans="1:14" x14ac:dyDescent="0.25">
      <c r="A39" s="18" t="s">
        <v>44</v>
      </c>
      <c r="B39" s="18" t="s">
        <v>45</v>
      </c>
      <c r="C39" s="18"/>
      <c r="D39" s="18"/>
      <c r="E39" s="18"/>
      <c r="F39" s="18"/>
      <c r="G39" s="18"/>
      <c r="H39" s="20"/>
    </row>
    <row r="40" spans="1:14" x14ac:dyDescent="0.25">
      <c r="A40" s="18" t="s">
        <v>46</v>
      </c>
      <c r="B40" s="18" t="s">
        <v>47</v>
      </c>
      <c r="C40" s="18"/>
      <c r="D40" s="18"/>
      <c r="E40" s="18"/>
      <c r="F40" s="18"/>
      <c r="G40" s="18"/>
      <c r="H40" s="20"/>
    </row>
    <row r="41" spans="1:14" x14ac:dyDescent="0.25">
      <c r="A41" s="18" t="s">
        <v>48</v>
      </c>
      <c r="B41" s="18" t="s">
        <v>49</v>
      </c>
      <c r="C41" s="18"/>
      <c r="D41" s="18"/>
      <c r="E41" s="18"/>
      <c r="F41" s="18"/>
      <c r="G41" s="18"/>
      <c r="H41" s="20"/>
    </row>
    <row r="42" spans="1:14" x14ac:dyDescent="0.25">
      <c r="A42" s="18" t="s">
        <v>50</v>
      </c>
      <c r="B42" s="18" t="s">
        <v>51</v>
      </c>
      <c r="C42" s="18"/>
      <c r="D42" s="18"/>
      <c r="E42" s="18"/>
      <c r="F42" s="18"/>
      <c r="G42" s="18"/>
      <c r="H42" s="20"/>
    </row>
    <row r="43" spans="1:14" x14ac:dyDescent="0.25">
      <c r="A43" s="18" t="s">
        <v>52</v>
      </c>
      <c r="B43" s="18" t="s">
        <v>53</v>
      </c>
      <c r="C43" s="18"/>
      <c r="D43" s="18"/>
      <c r="E43" s="18"/>
      <c r="F43" s="18"/>
      <c r="G43" s="18"/>
      <c r="H43" s="20"/>
    </row>
    <row r="44" spans="1:14" x14ac:dyDescent="0.25">
      <c r="A44" s="18" t="s">
        <v>54</v>
      </c>
      <c r="B44" s="18" t="s">
        <v>55</v>
      </c>
      <c r="C44" s="18"/>
      <c r="D44" s="18"/>
      <c r="E44" s="18"/>
      <c r="F44" s="18"/>
      <c r="G44" s="18"/>
      <c r="H44" s="20"/>
    </row>
    <row r="45" spans="1:14" x14ac:dyDescent="0.25">
      <c r="A45" s="18" t="s">
        <v>56</v>
      </c>
      <c r="B45" s="18" t="s">
        <v>57</v>
      </c>
      <c r="C45" s="18"/>
      <c r="D45" s="18"/>
      <c r="E45" s="18"/>
      <c r="F45" s="18"/>
      <c r="G45" s="18"/>
      <c r="H45" s="20"/>
    </row>
    <row r="46" spans="1:14" x14ac:dyDescent="0.25">
      <c r="A46" s="18" t="s">
        <v>58</v>
      </c>
      <c r="B46" s="18" t="s">
        <v>59</v>
      </c>
      <c r="C46" s="18"/>
      <c r="D46" s="18"/>
      <c r="E46" s="18"/>
      <c r="F46" s="18"/>
      <c r="G46" s="18"/>
      <c r="H46" s="20"/>
    </row>
    <row r="47" spans="1:14" x14ac:dyDescent="0.25">
      <c r="A47" s="18" t="s">
        <v>60</v>
      </c>
      <c r="B47" s="18" t="s">
        <v>61</v>
      </c>
      <c r="C47" s="18"/>
      <c r="D47" s="18"/>
      <c r="E47" s="18"/>
      <c r="F47" s="18"/>
      <c r="G47" s="18"/>
      <c r="H47" s="20"/>
    </row>
    <row r="48" spans="1:14" x14ac:dyDescent="0.25">
      <c r="A48" s="18" t="s">
        <v>62</v>
      </c>
      <c r="B48" s="18" t="s">
        <v>63</v>
      </c>
      <c r="C48" s="18"/>
      <c r="D48" s="18"/>
      <c r="E48" s="18"/>
      <c r="F48" s="18"/>
      <c r="G48" s="18"/>
      <c r="H48" s="20"/>
    </row>
    <row r="49" spans="1:8" x14ac:dyDescent="0.25">
      <c r="A49" s="18" t="s">
        <v>64</v>
      </c>
      <c r="B49" s="18" t="s">
        <v>65</v>
      </c>
      <c r="C49" s="18"/>
      <c r="D49" s="18"/>
      <c r="E49" s="18"/>
      <c r="F49" s="18"/>
      <c r="G49" s="18"/>
      <c r="H49" s="20"/>
    </row>
    <row r="50" spans="1:8" x14ac:dyDescent="0.25">
      <c r="A50" s="18" t="s">
        <v>66</v>
      </c>
      <c r="B50" s="18" t="s">
        <v>67</v>
      </c>
      <c r="C50" s="18">
        <v>2000</v>
      </c>
      <c r="D50" s="18" t="s">
        <v>41</v>
      </c>
      <c r="E50" s="19"/>
      <c r="F50" s="18" t="str">
        <f>IF(ISBLANK(E50),"", PRODUCT(C50,E50))</f>
        <v/>
      </c>
      <c r="G50" s="20"/>
      <c r="H50" s="18"/>
    </row>
    <row r="51" spans="1:8" x14ac:dyDescent="0.25">
      <c r="A51" s="18" t="s">
        <v>68</v>
      </c>
      <c r="B51" s="18" t="s">
        <v>69</v>
      </c>
      <c r="C51" s="18"/>
      <c r="D51" s="18"/>
      <c r="E51" s="18"/>
      <c r="F51" s="18"/>
      <c r="G51" s="18"/>
      <c r="H51" s="20"/>
    </row>
    <row r="52" spans="1:8" x14ac:dyDescent="0.25">
      <c r="A52" s="18" t="s">
        <v>70</v>
      </c>
      <c r="B52" s="18" t="s">
        <v>45</v>
      </c>
      <c r="C52" s="18"/>
      <c r="D52" s="18"/>
      <c r="E52" s="18"/>
      <c r="F52" s="18"/>
      <c r="G52" s="18"/>
      <c r="H52" s="20"/>
    </row>
    <row r="53" spans="1:8" x14ac:dyDescent="0.25">
      <c r="A53" s="18" t="s">
        <v>71</v>
      </c>
      <c r="B53" s="18" t="s">
        <v>47</v>
      </c>
      <c r="C53" s="18"/>
      <c r="D53" s="18"/>
      <c r="E53" s="18"/>
      <c r="F53" s="18"/>
      <c r="G53" s="18"/>
      <c r="H53" s="20"/>
    </row>
    <row r="54" spans="1:8" x14ac:dyDescent="0.25">
      <c r="A54" s="18" t="s">
        <v>72</v>
      </c>
      <c r="B54" s="18" t="s">
        <v>73</v>
      </c>
      <c r="C54" s="18"/>
      <c r="D54" s="18"/>
      <c r="E54" s="18"/>
      <c r="F54" s="18"/>
      <c r="G54" s="18"/>
      <c r="H54" s="20"/>
    </row>
    <row r="55" spans="1:8" x14ac:dyDescent="0.25">
      <c r="A55" s="18" t="s">
        <v>74</v>
      </c>
      <c r="B55" s="18" t="s">
        <v>75</v>
      </c>
      <c r="C55" s="18"/>
      <c r="D55" s="18"/>
      <c r="E55" s="18"/>
      <c r="F55" s="18"/>
      <c r="G55" s="18"/>
      <c r="H55" s="20"/>
    </row>
    <row r="56" spans="1:8" x14ac:dyDescent="0.25">
      <c r="A56" s="18" t="s">
        <v>76</v>
      </c>
      <c r="B56" s="18" t="s">
        <v>77</v>
      </c>
      <c r="C56" s="18"/>
      <c r="D56" s="18"/>
      <c r="E56" s="18"/>
      <c r="F56" s="18"/>
      <c r="G56" s="18"/>
      <c r="H56" s="20"/>
    </row>
    <row r="57" spans="1:8" x14ac:dyDescent="0.25">
      <c r="A57" s="18" t="s">
        <v>78</v>
      </c>
      <c r="B57" s="18" t="s">
        <v>79</v>
      </c>
      <c r="C57" s="18"/>
      <c r="D57" s="18"/>
      <c r="E57" s="18"/>
      <c r="F57" s="18"/>
      <c r="G57" s="18"/>
      <c r="H57" s="20"/>
    </row>
    <row r="58" spans="1:8" x14ac:dyDescent="0.25">
      <c r="A58" s="18" t="s">
        <v>80</v>
      </c>
      <c r="B58" s="18" t="s">
        <v>81</v>
      </c>
      <c r="C58" s="18"/>
      <c r="D58" s="18"/>
      <c r="E58" s="18"/>
      <c r="F58" s="18"/>
      <c r="G58" s="18"/>
      <c r="H58" s="20"/>
    </row>
    <row r="59" spans="1:8" x14ac:dyDescent="0.25">
      <c r="A59" s="18" t="s">
        <v>82</v>
      </c>
      <c r="B59" s="18" t="s">
        <v>83</v>
      </c>
      <c r="C59" s="18"/>
      <c r="D59" s="18"/>
      <c r="E59" s="18"/>
      <c r="F59" s="18"/>
      <c r="G59" s="18"/>
      <c r="H59" s="20"/>
    </row>
    <row r="60" spans="1:8" x14ac:dyDescent="0.25">
      <c r="A60" s="18" t="s">
        <v>84</v>
      </c>
      <c r="B60" s="18" t="s">
        <v>61</v>
      </c>
      <c r="C60" s="18"/>
      <c r="D60" s="18"/>
      <c r="E60" s="18"/>
      <c r="F60" s="18"/>
      <c r="G60" s="18"/>
      <c r="H60" s="20"/>
    </row>
    <row r="61" spans="1:8" x14ac:dyDescent="0.25">
      <c r="E61" s="17" t="s">
        <v>85</v>
      </c>
      <c r="F61" s="17" t="str">
        <f>IF((COUNT(C37:C60)&lt;&gt;COUNT(F37:F60)),"", ROUND(SUM(F37:F60),2))</f>
        <v/>
      </c>
      <c r="G61" s="15" t="str">
        <f>IF((COUNT(C37:C60)&lt;&gt;COUNT(F37:F60)),"Neužpildytos visų objektų kainos", "")</f>
        <v>Neužpildytos visų objektų kainos</v>
      </c>
    </row>
    <row r="62" spans="1:8" x14ac:dyDescent="0.25">
      <c r="C62" s="17" t="s">
        <v>86</v>
      </c>
      <c r="D62" s="20"/>
      <c r="E62" s="17" t="s">
        <v>87</v>
      </c>
      <c r="F62" s="17" t="str">
        <f>IF(OR(F61="",D62=""),"", ROUND(PRODUCT(D62,F61)/100,2))</f>
        <v/>
      </c>
      <c r="G62" s="15" t="str">
        <f>IF(D62="", "Nurodykite taikomą PVM dydį", "")</f>
        <v>Nurodykite taikomą PVM dydį</v>
      </c>
    </row>
    <row r="63" spans="1:8" x14ac:dyDescent="0.25">
      <c r="E63" s="17" t="s">
        <v>88</v>
      </c>
      <c r="F63" s="17">
        <f>IF(ISBLANK(F62), "", ROUND(SUM(F61:F62),2))</f>
        <v>0</v>
      </c>
    </row>
    <row r="67" spans="1:14" x14ac:dyDescent="0.25">
      <c r="A67" s="13" t="s">
        <v>89</v>
      </c>
      <c r="B67" s="13" t="s">
        <v>90</v>
      </c>
    </row>
    <row r="69" spans="1:14" x14ac:dyDescent="0.25">
      <c r="A69" s="13" t="s">
        <v>28</v>
      </c>
    </row>
    <row r="70" spans="1:14" ht="105" x14ac:dyDescent="0.25">
      <c r="A70" s="17" t="s">
        <v>29</v>
      </c>
      <c r="B70" s="17" t="s">
        <v>30</v>
      </c>
      <c r="C70" s="17" t="s">
        <v>31</v>
      </c>
      <c r="D70" s="17" t="s">
        <v>32</v>
      </c>
      <c r="E70" s="17" t="s">
        <v>33</v>
      </c>
      <c r="F70" s="17" t="s">
        <v>34</v>
      </c>
      <c r="G70" s="17" t="s">
        <v>35</v>
      </c>
      <c r="H70" s="71" t="s">
        <v>36</v>
      </c>
      <c r="I70" s="12"/>
      <c r="J70" s="12"/>
      <c r="K70" s="12"/>
      <c r="L70" s="12"/>
      <c r="M70" s="12"/>
      <c r="N70" s="12"/>
    </row>
    <row r="71" spans="1:14" x14ac:dyDescent="0.25">
      <c r="A71" s="17" t="s">
        <v>91</v>
      </c>
      <c r="B71" s="17" t="s">
        <v>92</v>
      </c>
      <c r="C71" s="18"/>
      <c r="D71" s="18"/>
      <c r="E71" s="18"/>
      <c r="F71" s="18"/>
      <c r="G71" s="18"/>
      <c r="H71" s="72"/>
      <c r="I71" s="12"/>
      <c r="J71" s="12"/>
      <c r="K71" s="12"/>
      <c r="L71" s="12"/>
      <c r="M71" s="12"/>
      <c r="N71" s="12"/>
    </row>
    <row r="72" spans="1:14" x14ac:dyDescent="0.25">
      <c r="A72" s="18" t="s">
        <v>93</v>
      </c>
      <c r="B72" s="18" t="s">
        <v>92</v>
      </c>
      <c r="C72" s="18">
        <v>150</v>
      </c>
      <c r="D72" s="18" t="s">
        <v>41</v>
      </c>
      <c r="E72" s="19"/>
      <c r="F72" s="18" t="str">
        <f>IF(ISBLANK(E72),"", PRODUCT(C72,E72))</f>
        <v/>
      </c>
      <c r="G72" s="20"/>
      <c r="H72" s="18"/>
    </row>
    <row r="73" spans="1:14" x14ac:dyDescent="0.25">
      <c r="A73" s="18" t="s">
        <v>94</v>
      </c>
      <c r="B73" s="18" t="s">
        <v>95</v>
      </c>
      <c r="C73" s="18"/>
      <c r="D73" s="18"/>
      <c r="E73" s="18"/>
      <c r="F73" s="18"/>
      <c r="G73" s="18"/>
      <c r="H73" s="20"/>
    </row>
    <row r="74" spans="1:14" x14ac:dyDescent="0.25">
      <c r="A74" s="18" t="s">
        <v>96</v>
      </c>
      <c r="B74" s="18" t="s">
        <v>97</v>
      </c>
      <c r="C74" s="18"/>
      <c r="D74" s="18"/>
      <c r="E74" s="18"/>
      <c r="F74" s="18"/>
      <c r="G74" s="18"/>
      <c r="H74" s="20"/>
    </row>
    <row r="75" spans="1:14" x14ac:dyDescent="0.25">
      <c r="A75" s="18" t="s">
        <v>98</v>
      </c>
      <c r="B75" s="18" t="s">
        <v>99</v>
      </c>
      <c r="C75" s="18"/>
      <c r="D75" s="18"/>
      <c r="E75" s="18"/>
      <c r="F75" s="18"/>
      <c r="G75" s="18"/>
      <c r="H75" s="20"/>
    </row>
    <row r="76" spans="1:14" x14ac:dyDescent="0.25">
      <c r="A76" s="18" t="s">
        <v>100</v>
      </c>
      <c r="B76" s="18" t="s">
        <v>101</v>
      </c>
      <c r="C76" s="18"/>
      <c r="D76" s="18"/>
      <c r="E76" s="18"/>
      <c r="F76" s="18"/>
      <c r="G76" s="18"/>
      <c r="H76" s="20"/>
    </row>
    <row r="77" spans="1:14" x14ac:dyDescent="0.25">
      <c r="A77" s="18" t="s">
        <v>102</v>
      </c>
      <c r="B77" s="18" t="s">
        <v>103</v>
      </c>
      <c r="C77" s="18"/>
      <c r="D77" s="18"/>
      <c r="E77" s="18"/>
      <c r="F77" s="18"/>
      <c r="G77" s="18"/>
      <c r="H77" s="20"/>
    </row>
    <row r="78" spans="1:14" x14ac:dyDescent="0.25">
      <c r="A78" s="18" t="s">
        <v>104</v>
      </c>
      <c r="B78" s="18" t="s">
        <v>105</v>
      </c>
      <c r="C78" s="18"/>
      <c r="D78" s="18"/>
      <c r="E78" s="18"/>
      <c r="F78" s="18"/>
      <c r="G78" s="18"/>
      <c r="H78" s="20"/>
    </row>
    <row r="79" spans="1:14" x14ac:dyDescent="0.25">
      <c r="A79" s="18" t="s">
        <v>106</v>
      </c>
      <c r="B79" s="18" t="s">
        <v>107</v>
      </c>
      <c r="C79" s="18"/>
      <c r="D79" s="18"/>
      <c r="E79" s="18"/>
      <c r="F79" s="18"/>
      <c r="G79" s="18"/>
      <c r="H79" s="20"/>
    </row>
    <row r="80" spans="1:14" x14ac:dyDescent="0.25">
      <c r="A80" s="18" t="s">
        <v>108</v>
      </c>
      <c r="B80" s="18" t="s">
        <v>109</v>
      </c>
      <c r="C80" s="18"/>
      <c r="D80" s="18"/>
      <c r="E80" s="18"/>
      <c r="F80" s="18"/>
      <c r="G80" s="18"/>
      <c r="H80" s="20"/>
    </row>
    <row r="81" spans="1:8" x14ac:dyDescent="0.25">
      <c r="A81" s="18" t="s">
        <v>110</v>
      </c>
      <c r="B81" s="18" t="s">
        <v>111</v>
      </c>
      <c r="C81" s="18"/>
      <c r="D81" s="18"/>
      <c r="E81" s="18"/>
      <c r="F81" s="18"/>
      <c r="G81" s="18"/>
      <c r="H81" s="20"/>
    </row>
    <row r="82" spans="1:8" x14ac:dyDescent="0.25">
      <c r="E82" s="17" t="s">
        <v>85</v>
      </c>
      <c r="F82" s="17" t="str">
        <f>IF((COUNT(C72:C81)&lt;&gt;COUNT(F72:F81)),"", ROUND(SUM(F72:F81),2))</f>
        <v/>
      </c>
      <c r="G82" s="15" t="str">
        <f>IF((COUNT(C72:C81)&lt;&gt;COUNT(F72:F81)),"Neužpildytos visų objektų kainos", "")</f>
        <v>Neužpildytos visų objektų kainos</v>
      </c>
    </row>
    <row r="83" spans="1:8" x14ac:dyDescent="0.25">
      <c r="C83" s="17" t="s">
        <v>86</v>
      </c>
      <c r="D83" s="20"/>
      <c r="E83" s="17" t="s">
        <v>87</v>
      </c>
      <c r="F83" s="17" t="str">
        <f>IF(OR(F82="",D83=""),"", ROUND(PRODUCT(D83,F82)/100,2))</f>
        <v/>
      </c>
      <c r="G83" s="15" t="str">
        <f>IF(D83="", "Nurodykite taikomą PVM dydį", "")</f>
        <v>Nurodykite taikomą PVM dydį</v>
      </c>
    </row>
    <row r="84" spans="1:8" x14ac:dyDescent="0.25">
      <c r="E84" s="17" t="s">
        <v>88</v>
      </c>
      <c r="F84" s="17">
        <f>IF(ISBLANK(F83), "", ROUND(SUM(F82:F83),2))</f>
        <v>0</v>
      </c>
    </row>
  </sheetData>
  <sheetProtection algorithmName="SHA-512" hashValue="Ol98DlFuFwu8vDjOj5Sh+nPSrFfIfg7B1sWes1ERAaIDI0rqqkAcL3KI4f6zW0Mt80EUa1zLb0/XhC8BiasphA==" saltValue="bhNlpxdLr8bKspkucAfyGQ==" spinCount="100000" sheet="1"/>
  <mergeCells count="27">
    <mergeCell ref="A29:F29"/>
    <mergeCell ref="C14:F14"/>
    <mergeCell ref="A12:B12"/>
    <mergeCell ref="A21:B21"/>
    <mergeCell ref="A28:F28"/>
    <mergeCell ref="C20:F20"/>
    <mergeCell ref="C16:F16"/>
    <mergeCell ref="A14:B14"/>
    <mergeCell ref="A17:B17"/>
    <mergeCell ref="A24:F24"/>
    <mergeCell ref="A20:B20"/>
    <mergeCell ref="A19:B19"/>
    <mergeCell ref="C12:F12"/>
    <mergeCell ref="C21:F21"/>
    <mergeCell ref="A13:B13"/>
    <mergeCell ref="A25:F25"/>
    <mergeCell ref="C13:F13"/>
    <mergeCell ref="C18:F18"/>
    <mergeCell ref="A16:B16"/>
    <mergeCell ref="A23:F23"/>
    <mergeCell ref="C15:F15"/>
    <mergeCell ref="A18:B18"/>
    <mergeCell ref="C17:F17"/>
    <mergeCell ref="A15:B15"/>
    <mergeCell ref="A27:F27"/>
    <mergeCell ref="A26:F26"/>
    <mergeCell ref="C19:F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K100"/>
  <sheetViews>
    <sheetView workbookViewId="0"/>
  </sheetViews>
  <sheetFormatPr defaultColWidth="10.875" defaultRowHeight="15" x14ac:dyDescent="0.25"/>
  <cols>
    <col min="1" max="1" width="13.875" style="1" customWidth="1"/>
    <col min="2" max="2" width="10.875" style="1" customWidth="1"/>
    <col min="3" max="16384" width="10.875" style="1"/>
  </cols>
  <sheetData>
    <row r="2" spans="1:11" x14ac:dyDescent="0.25">
      <c r="A2" s="69" t="s">
        <v>112</v>
      </c>
      <c r="B2" s="31"/>
      <c r="C2" s="31"/>
      <c r="D2" s="31"/>
      <c r="E2" s="31"/>
      <c r="F2" s="31"/>
      <c r="G2" s="31"/>
      <c r="H2" s="31"/>
      <c r="I2" s="31"/>
      <c r="J2" s="31"/>
      <c r="K2" s="31"/>
    </row>
    <row r="3" spans="1:11" x14ac:dyDescent="0.25">
      <c r="A3" s="31"/>
      <c r="B3" s="31"/>
      <c r="C3" s="31"/>
      <c r="D3" s="31"/>
      <c r="E3" s="31"/>
      <c r="F3" s="31"/>
      <c r="G3" s="31"/>
      <c r="H3" s="31"/>
      <c r="I3" s="31"/>
      <c r="J3" s="31"/>
      <c r="K3" s="31"/>
    </row>
    <row r="4" spans="1:11" ht="15.95" customHeight="1" thickBot="1" x14ac:dyDescent="0.3">
      <c r="A4" s="7"/>
      <c r="B4" s="7"/>
      <c r="C4" s="7"/>
      <c r="D4" s="7"/>
      <c r="E4" s="7"/>
      <c r="F4" s="7"/>
      <c r="G4" s="7"/>
      <c r="H4" s="7"/>
      <c r="I4" s="7"/>
      <c r="J4" s="7"/>
    </row>
    <row r="5" spans="1:11" ht="48" customHeight="1" x14ac:dyDescent="0.25">
      <c r="A5" s="56" t="s">
        <v>113</v>
      </c>
      <c r="B5" s="45"/>
      <c r="C5" s="43" t="s">
        <v>114</v>
      </c>
      <c r="D5" s="44"/>
      <c r="E5" s="45"/>
      <c r="F5" s="43" t="s">
        <v>115</v>
      </c>
      <c r="G5" s="44"/>
      <c r="H5" s="45"/>
      <c r="I5" s="43" t="s">
        <v>116</v>
      </c>
      <c r="J5" s="45"/>
      <c r="K5" s="9" t="s">
        <v>117</v>
      </c>
    </row>
    <row r="6" spans="1:11" ht="48.95" customHeight="1" x14ac:dyDescent="0.25">
      <c r="A6" s="50"/>
      <c r="B6" s="30"/>
      <c r="C6" s="46"/>
      <c r="D6" s="47"/>
      <c r="E6" s="30"/>
      <c r="F6" s="46"/>
      <c r="G6" s="47"/>
      <c r="H6" s="30"/>
      <c r="I6" s="46"/>
      <c r="J6" s="30"/>
      <c r="K6" s="21"/>
    </row>
    <row r="7" spans="1:11" ht="48.95" customHeight="1" x14ac:dyDescent="0.25">
      <c r="A7" s="50"/>
      <c r="B7" s="30"/>
      <c r="C7" s="46"/>
      <c r="D7" s="47"/>
      <c r="E7" s="30"/>
      <c r="F7" s="46"/>
      <c r="G7" s="47"/>
      <c r="H7" s="30"/>
      <c r="I7" s="46"/>
      <c r="J7" s="30"/>
      <c r="K7" s="21"/>
    </row>
    <row r="8" spans="1:11" ht="48.95" customHeight="1" x14ac:dyDescent="0.25">
      <c r="A8" s="50"/>
      <c r="B8" s="30"/>
      <c r="C8" s="46"/>
      <c r="D8" s="47"/>
      <c r="E8" s="30"/>
      <c r="F8" s="46"/>
      <c r="G8" s="47"/>
      <c r="H8" s="30"/>
      <c r="I8" s="46"/>
      <c r="J8" s="30"/>
      <c r="K8" s="21"/>
    </row>
    <row r="9" spans="1:11" ht="48.95" customHeight="1" x14ac:dyDescent="0.25">
      <c r="A9" s="50"/>
      <c r="B9" s="30"/>
      <c r="C9" s="46"/>
      <c r="D9" s="47"/>
      <c r="E9" s="30"/>
      <c r="F9" s="46"/>
      <c r="G9" s="47"/>
      <c r="H9" s="30"/>
      <c r="I9" s="46"/>
      <c r="J9" s="30"/>
      <c r="K9" s="21"/>
    </row>
    <row r="10" spans="1:11" ht="48.95" customHeight="1" x14ac:dyDescent="0.25">
      <c r="A10" s="50"/>
      <c r="B10" s="30"/>
      <c r="C10" s="46"/>
      <c r="D10" s="47"/>
      <c r="E10" s="30"/>
      <c r="F10" s="46"/>
      <c r="G10" s="47"/>
      <c r="H10" s="30"/>
      <c r="I10" s="46"/>
      <c r="J10" s="30"/>
      <c r="K10" s="21"/>
    </row>
    <row r="11" spans="1:11" ht="48.95" customHeight="1" x14ac:dyDescent="0.25">
      <c r="A11" s="50"/>
      <c r="B11" s="30"/>
      <c r="C11" s="46"/>
      <c r="D11" s="47"/>
      <c r="E11" s="30"/>
      <c r="F11" s="46"/>
      <c r="G11" s="47"/>
      <c r="H11" s="30"/>
      <c r="I11" s="46"/>
      <c r="J11" s="30"/>
      <c r="K11" s="21"/>
    </row>
    <row r="12" spans="1:11" ht="48.95" customHeight="1" x14ac:dyDescent="0.25">
      <c r="A12" s="50"/>
      <c r="B12" s="30"/>
      <c r="C12" s="46"/>
      <c r="D12" s="47"/>
      <c r="E12" s="30"/>
      <c r="F12" s="46"/>
      <c r="G12" s="47"/>
      <c r="H12" s="30"/>
      <c r="I12" s="46"/>
      <c r="J12" s="30"/>
      <c r="K12" s="21"/>
    </row>
    <row r="13" spans="1:11" ht="48.95" customHeight="1" x14ac:dyDescent="0.25">
      <c r="A13" s="50"/>
      <c r="B13" s="30"/>
      <c r="C13" s="46"/>
      <c r="D13" s="47"/>
      <c r="E13" s="30"/>
      <c r="F13" s="46"/>
      <c r="G13" s="47"/>
      <c r="H13" s="30"/>
      <c r="I13" s="46"/>
      <c r="J13" s="30"/>
      <c r="K13" s="21"/>
    </row>
    <row r="14" spans="1:11" ht="48.95" customHeight="1" x14ac:dyDescent="0.25">
      <c r="A14" s="50"/>
      <c r="B14" s="30"/>
      <c r="C14" s="46"/>
      <c r="D14" s="47"/>
      <c r="E14" s="30"/>
      <c r="F14" s="46"/>
      <c r="G14" s="47"/>
      <c r="H14" s="30"/>
      <c r="I14" s="46"/>
      <c r="J14" s="30"/>
      <c r="K14" s="21"/>
    </row>
    <row r="15" spans="1:11" ht="48" customHeight="1" thickBot="1" x14ac:dyDescent="0.3">
      <c r="A15" s="41"/>
      <c r="B15" s="42"/>
      <c r="C15" s="58"/>
      <c r="D15" s="63"/>
      <c r="E15" s="42"/>
      <c r="F15" s="58"/>
      <c r="G15" s="63"/>
      <c r="H15" s="42"/>
      <c r="I15" s="58"/>
      <c r="J15" s="42"/>
      <c r="K15" s="22"/>
    </row>
    <row r="16" spans="1:11" ht="18.95" customHeight="1" x14ac:dyDescent="0.25">
      <c r="A16" s="10"/>
      <c r="B16" s="10"/>
      <c r="C16" s="10"/>
      <c r="D16" s="10"/>
      <c r="E16" s="10"/>
      <c r="F16" s="10"/>
      <c r="G16" s="10"/>
      <c r="H16" s="10"/>
      <c r="I16" s="10"/>
      <c r="J16" s="10"/>
      <c r="K16" s="11"/>
    </row>
    <row r="17" spans="1:11" ht="48.95" customHeight="1" x14ac:dyDescent="0.25">
      <c r="A17" s="54" t="s">
        <v>118</v>
      </c>
      <c r="B17" s="31"/>
      <c r="C17" s="31"/>
      <c r="D17" s="31"/>
      <c r="E17" s="31"/>
      <c r="F17" s="31"/>
      <c r="G17" s="31"/>
      <c r="H17" s="31"/>
      <c r="I17" s="31"/>
      <c r="J17" s="31"/>
      <c r="K17" s="31"/>
    </row>
    <row r="18" spans="1:11" ht="15.95" customHeight="1" thickBot="1" x14ac:dyDescent="0.3">
      <c r="A18" s="10"/>
      <c r="B18" s="10"/>
      <c r="C18" s="10"/>
      <c r="D18" s="10"/>
      <c r="E18" s="10"/>
      <c r="F18" s="10"/>
      <c r="G18" s="10"/>
      <c r="H18" s="10"/>
      <c r="I18" s="10"/>
      <c r="J18" s="10"/>
      <c r="K18" s="11"/>
    </row>
    <row r="19" spans="1:11" ht="48.95" customHeight="1" x14ac:dyDescent="0.25">
      <c r="A19" s="56" t="s">
        <v>30</v>
      </c>
      <c r="B19" s="45"/>
      <c r="C19" s="43" t="s">
        <v>114</v>
      </c>
      <c r="D19" s="44"/>
      <c r="E19" s="45"/>
      <c r="F19" s="43" t="s">
        <v>119</v>
      </c>
      <c r="G19" s="44"/>
      <c r="H19" s="45"/>
      <c r="I19" s="64" t="s">
        <v>116</v>
      </c>
      <c r="J19" s="62"/>
      <c r="K19" s="11"/>
    </row>
    <row r="20" spans="1:11" ht="48.95" customHeight="1" x14ac:dyDescent="0.25">
      <c r="A20" s="50"/>
      <c r="B20" s="30"/>
      <c r="C20" s="46"/>
      <c r="D20" s="47"/>
      <c r="E20" s="30"/>
      <c r="F20" s="46"/>
      <c r="G20" s="47"/>
      <c r="H20" s="30"/>
      <c r="I20" s="48"/>
      <c r="J20" s="49"/>
      <c r="K20" s="11"/>
    </row>
    <row r="21" spans="1:11" ht="48.95" customHeight="1" x14ac:dyDescent="0.25">
      <c r="A21" s="50"/>
      <c r="B21" s="30"/>
      <c r="C21" s="46"/>
      <c r="D21" s="47"/>
      <c r="E21" s="30"/>
      <c r="F21" s="46"/>
      <c r="G21" s="47"/>
      <c r="H21" s="30"/>
      <c r="I21" s="48"/>
      <c r="J21" s="49"/>
      <c r="K21" s="11"/>
    </row>
    <row r="22" spans="1:11" ht="48.95" customHeight="1" x14ac:dyDescent="0.25">
      <c r="A22" s="50"/>
      <c r="B22" s="30"/>
      <c r="C22" s="46"/>
      <c r="D22" s="47"/>
      <c r="E22" s="30"/>
      <c r="F22" s="46"/>
      <c r="G22" s="47"/>
      <c r="H22" s="30"/>
      <c r="I22" s="48"/>
      <c r="J22" s="49"/>
      <c r="K22" s="11"/>
    </row>
    <row r="23" spans="1:11" ht="48.95" customHeight="1" x14ac:dyDescent="0.25">
      <c r="A23" s="50"/>
      <c r="B23" s="30"/>
      <c r="C23" s="46"/>
      <c r="D23" s="47"/>
      <c r="E23" s="30"/>
      <c r="F23" s="46"/>
      <c r="G23" s="47"/>
      <c r="H23" s="30"/>
      <c r="I23" s="48"/>
      <c r="J23" s="49"/>
      <c r="K23" s="11"/>
    </row>
    <row r="24" spans="1:11" ht="48.95" customHeight="1" x14ac:dyDescent="0.25">
      <c r="A24" s="50"/>
      <c r="B24" s="30"/>
      <c r="C24" s="46"/>
      <c r="D24" s="47"/>
      <c r="E24" s="30"/>
      <c r="F24" s="46"/>
      <c r="G24" s="47"/>
      <c r="H24" s="30"/>
      <c r="I24" s="48"/>
      <c r="J24" s="49"/>
      <c r="K24" s="11"/>
    </row>
    <row r="25" spans="1:11" ht="48.95" customHeight="1" x14ac:dyDescent="0.25">
      <c r="A25" s="50"/>
      <c r="B25" s="30"/>
      <c r="C25" s="46"/>
      <c r="D25" s="47"/>
      <c r="E25" s="30"/>
      <c r="F25" s="46"/>
      <c r="G25" s="47"/>
      <c r="H25" s="30"/>
      <c r="I25" s="48"/>
      <c r="J25" s="49"/>
      <c r="K25" s="11"/>
    </row>
    <row r="26" spans="1:11" ht="48.95" customHeight="1" x14ac:dyDescent="0.25">
      <c r="A26" s="50"/>
      <c r="B26" s="30"/>
      <c r="C26" s="46"/>
      <c r="D26" s="47"/>
      <c r="E26" s="30"/>
      <c r="F26" s="46"/>
      <c r="G26" s="47"/>
      <c r="H26" s="30"/>
      <c r="I26" s="48"/>
      <c r="J26" s="49"/>
      <c r="K26" s="11"/>
    </row>
    <row r="27" spans="1:11" ht="48.95" customHeight="1" x14ac:dyDescent="0.25">
      <c r="A27" s="50"/>
      <c r="B27" s="30"/>
      <c r="C27" s="46"/>
      <c r="D27" s="47"/>
      <c r="E27" s="30"/>
      <c r="F27" s="46"/>
      <c r="G27" s="47"/>
      <c r="H27" s="30"/>
      <c r="I27" s="48"/>
      <c r="J27" s="49"/>
      <c r="K27" s="11"/>
    </row>
    <row r="28" spans="1:11" ht="48.95" customHeight="1" x14ac:dyDescent="0.25">
      <c r="A28" s="50"/>
      <c r="B28" s="30"/>
      <c r="C28" s="46"/>
      <c r="D28" s="47"/>
      <c r="E28" s="30"/>
      <c r="F28" s="46"/>
      <c r="G28" s="47"/>
      <c r="H28" s="30"/>
      <c r="I28" s="48"/>
      <c r="J28" s="49"/>
      <c r="K28" s="11"/>
    </row>
    <row r="29" spans="1:11" ht="48.95" customHeight="1" x14ac:dyDescent="0.25">
      <c r="A29" s="50"/>
      <c r="B29" s="30"/>
      <c r="C29" s="46"/>
      <c r="D29" s="47"/>
      <c r="E29" s="30"/>
      <c r="F29" s="46"/>
      <c r="G29" s="47"/>
      <c r="H29" s="30"/>
      <c r="I29" s="48"/>
      <c r="J29" s="49"/>
      <c r="K29" s="11"/>
    </row>
    <row r="31" spans="1:11" ht="33" customHeight="1" x14ac:dyDescent="0.25">
      <c r="A31" s="59"/>
      <c r="B31" s="31"/>
      <c r="C31" s="31"/>
      <c r="D31" s="31"/>
      <c r="E31" s="31"/>
      <c r="F31" s="31"/>
      <c r="G31" s="31"/>
      <c r="H31" s="31"/>
      <c r="I31" s="31"/>
      <c r="J31" s="31"/>
    </row>
    <row r="33" spans="1:10" ht="15.95" customHeight="1" x14ac:dyDescent="0.25">
      <c r="A33" s="68" t="s">
        <v>120</v>
      </c>
      <c r="B33" s="31"/>
      <c r="C33" s="31"/>
      <c r="D33" s="31"/>
      <c r="E33" s="31"/>
      <c r="F33" s="31"/>
      <c r="G33" s="31"/>
      <c r="H33" s="31"/>
      <c r="I33" s="31"/>
      <c r="J33" s="31"/>
    </row>
    <row r="34" spans="1:10" ht="15.95" customHeight="1" thickBot="1" x14ac:dyDescent="0.3"/>
    <row r="35" spans="1:10" ht="15.95" customHeight="1" x14ac:dyDescent="0.25">
      <c r="A35" s="8" t="s">
        <v>29</v>
      </c>
      <c r="B35" s="60" t="s">
        <v>121</v>
      </c>
      <c r="C35" s="44"/>
      <c r="D35" s="44"/>
      <c r="E35" s="44"/>
      <c r="F35" s="44"/>
      <c r="G35" s="45"/>
      <c r="H35" s="61" t="s">
        <v>122</v>
      </c>
      <c r="I35" s="44"/>
      <c r="J35" s="62"/>
    </row>
    <row r="36" spans="1:10" ht="48" customHeight="1" x14ac:dyDescent="0.25">
      <c r="A36" s="23" t="s">
        <v>123</v>
      </c>
      <c r="B36" s="52" t="s">
        <v>124</v>
      </c>
      <c r="C36" s="47"/>
      <c r="D36" s="47"/>
      <c r="E36" s="47"/>
      <c r="F36" s="47"/>
      <c r="G36" s="30"/>
      <c r="H36" s="55"/>
      <c r="I36" s="47"/>
      <c r="J36" s="49"/>
    </row>
    <row r="37" spans="1:10" ht="48" customHeight="1" x14ac:dyDescent="0.25">
      <c r="A37" s="23" t="s">
        <v>125</v>
      </c>
      <c r="B37" s="52" t="s">
        <v>126</v>
      </c>
      <c r="C37" s="47"/>
      <c r="D37" s="47"/>
      <c r="E37" s="47"/>
      <c r="F37" s="47"/>
      <c r="G37" s="30"/>
      <c r="H37" s="55"/>
      <c r="I37" s="47"/>
      <c r="J37" s="49"/>
    </row>
    <row r="38" spans="1:10" ht="48" customHeight="1" x14ac:dyDescent="0.25">
      <c r="A38" s="23" t="s">
        <v>127</v>
      </c>
      <c r="B38" s="52" t="s">
        <v>128</v>
      </c>
      <c r="C38" s="47"/>
      <c r="D38" s="47"/>
      <c r="E38" s="47"/>
      <c r="F38" s="47"/>
      <c r="G38" s="30"/>
      <c r="H38" s="55"/>
      <c r="I38" s="47"/>
      <c r="J38" s="49"/>
    </row>
    <row r="39" spans="1:10" ht="48" customHeight="1" x14ac:dyDescent="0.25">
      <c r="A39" s="23" t="s">
        <v>129</v>
      </c>
      <c r="B39" s="52" t="s">
        <v>130</v>
      </c>
      <c r="C39" s="47"/>
      <c r="D39" s="47"/>
      <c r="E39" s="47"/>
      <c r="F39" s="47"/>
      <c r="G39" s="30"/>
      <c r="H39" s="55"/>
      <c r="I39" s="47"/>
      <c r="J39" s="49"/>
    </row>
    <row r="40" spans="1:10" ht="48" customHeight="1" x14ac:dyDescent="0.25">
      <c r="A40" s="24"/>
      <c r="B40" s="53"/>
      <c r="C40" s="47"/>
      <c r="D40" s="47"/>
      <c r="E40" s="47"/>
      <c r="F40" s="47"/>
      <c r="G40" s="30"/>
      <c r="H40" s="55"/>
      <c r="I40" s="47"/>
      <c r="J40" s="49"/>
    </row>
    <row r="41" spans="1:10" ht="48" customHeight="1" x14ac:dyDescent="0.25">
      <c r="A41" s="24"/>
      <c r="B41" s="53"/>
      <c r="C41" s="47"/>
      <c r="D41" s="47"/>
      <c r="E41" s="47"/>
      <c r="F41" s="47"/>
      <c r="G41" s="30"/>
      <c r="H41" s="55"/>
      <c r="I41" s="47"/>
      <c r="J41" s="49"/>
    </row>
    <row r="42" spans="1:10" ht="48" customHeight="1" x14ac:dyDescent="0.25">
      <c r="A42" s="24"/>
      <c r="B42" s="53"/>
      <c r="C42" s="47"/>
      <c r="D42" s="47"/>
      <c r="E42" s="47"/>
      <c r="F42" s="47"/>
      <c r="G42" s="30"/>
      <c r="H42" s="55"/>
      <c r="I42" s="47"/>
      <c r="J42" s="49"/>
    </row>
    <row r="43" spans="1:10" ht="48" customHeight="1" x14ac:dyDescent="0.25">
      <c r="A43" s="24"/>
      <c r="B43" s="53"/>
      <c r="C43" s="47"/>
      <c r="D43" s="47"/>
      <c r="E43" s="47"/>
      <c r="F43" s="47"/>
      <c r="G43" s="30"/>
      <c r="H43" s="55"/>
      <c r="I43" s="47"/>
      <c r="J43" s="49"/>
    </row>
    <row r="44" spans="1:10" ht="48" customHeight="1" x14ac:dyDescent="0.25">
      <c r="A44" s="24"/>
      <c r="B44" s="53"/>
      <c r="C44" s="47"/>
      <c r="D44" s="47"/>
      <c r="E44" s="47"/>
      <c r="F44" s="47"/>
      <c r="G44" s="30"/>
      <c r="H44" s="55"/>
      <c r="I44" s="47"/>
      <c r="J44" s="49"/>
    </row>
    <row r="45" spans="1:10" ht="48" customHeight="1" x14ac:dyDescent="0.25">
      <c r="A45" s="24"/>
      <c r="B45" s="53"/>
      <c r="C45" s="47"/>
      <c r="D45" s="47"/>
      <c r="E45" s="47"/>
      <c r="F45" s="47"/>
      <c r="G45" s="30"/>
      <c r="H45" s="55"/>
      <c r="I45" s="47"/>
      <c r="J45" s="49"/>
    </row>
    <row r="46" spans="1:10" ht="48.95" customHeight="1" thickBot="1" x14ac:dyDescent="0.3">
      <c r="A46" s="25"/>
      <c r="B46" s="70"/>
      <c r="C46" s="63"/>
      <c r="D46" s="63"/>
      <c r="E46" s="63"/>
      <c r="F46" s="63"/>
      <c r="G46" s="42"/>
      <c r="H46" s="65"/>
      <c r="I46" s="66"/>
      <c r="J46" s="67"/>
    </row>
    <row r="48" spans="1:10" ht="102" customHeight="1" x14ac:dyDescent="0.25">
      <c r="A48" s="59" t="s">
        <v>131</v>
      </c>
      <c r="B48" s="31"/>
      <c r="C48" s="31"/>
      <c r="D48" s="31"/>
      <c r="E48" s="31"/>
      <c r="F48" s="31"/>
      <c r="G48" s="31"/>
      <c r="H48" s="31"/>
      <c r="I48" s="31"/>
      <c r="J48" s="31"/>
    </row>
    <row r="51" spans="1:10" x14ac:dyDescent="0.25">
      <c r="A51" s="51" t="s">
        <v>132</v>
      </c>
      <c r="B51" s="31"/>
      <c r="C51" s="31"/>
      <c r="D51" s="31"/>
      <c r="E51" s="57"/>
      <c r="F51" s="31"/>
      <c r="G51" s="31"/>
      <c r="H51" s="31"/>
      <c r="I51" s="31"/>
      <c r="J51" s="31"/>
    </row>
    <row r="53" spans="1:10" x14ac:dyDescent="0.25">
      <c r="A53" s="51" t="s">
        <v>133</v>
      </c>
      <c r="B53" s="31"/>
      <c r="C53" s="31"/>
      <c r="D53" s="31"/>
      <c r="E53" s="57"/>
      <c r="F53" s="31"/>
      <c r="G53" s="31"/>
      <c r="H53" s="31"/>
      <c r="I53" s="31"/>
      <c r="J53" s="31"/>
    </row>
    <row r="100" spans="1:1" ht="15.75" x14ac:dyDescent="0.25">
      <c r="A100" t="s">
        <v>134</v>
      </c>
    </row>
  </sheetData>
  <sheetProtection sheet="1"/>
  <mergeCells count="121">
    <mergeCell ref="A2:K3"/>
    <mergeCell ref="B44:G44"/>
    <mergeCell ref="A6:B6"/>
    <mergeCell ref="F28:H28"/>
    <mergeCell ref="C27:E27"/>
    <mergeCell ref="A25:B25"/>
    <mergeCell ref="B37:G37"/>
    <mergeCell ref="H37:J37"/>
    <mergeCell ref="C8:E8"/>
    <mergeCell ref="I22:J22"/>
    <mergeCell ref="I28:J28"/>
    <mergeCell ref="I12:J12"/>
    <mergeCell ref="C19:E19"/>
    <mergeCell ref="I5:J5"/>
    <mergeCell ref="I14:J14"/>
    <mergeCell ref="H43:J43"/>
    <mergeCell ref="A20:B20"/>
    <mergeCell ref="I29:J29"/>
    <mergeCell ref="F10:H10"/>
    <mergeCell ref="A29:B29"/>
    <mergeCell ref="F19:H19"/>
    <mergeCell ref="C5:E5"/>
    <mergeCell ref="H41:J41"/>
    <mergeCell ref="A13:B13"/>
    <mergeCell ref="E53:J53"/>
    <mergeCell ref="A14:B14"/>
    <mergeCell ref="I23:J23"/>
    <mergeCell ref="A23:B23"/>
    <mergeCell ref="C6:E6"/>
    <mergeCell ref="C14:E14"/>
    <mergeCell ref="F6:H6"/>
    <mergeCell ref="B43:G43"/>
    <mergeCell ref="H39:J39"/>
    <mergeCell ref="A33:J33"/>
    <mergeCell ref="F20:H20"/>
    <mergeCell ref="A24:B24"/>
    <mergeCell ref="B42:G42"/>
    <mergeCell ref="H36:J36"/>
    <mergeCell ref="I27:J27"/>
    <mergeCell ref="A48:J48"/>
    <mergeCell ref="B46:G46"/>
    <mergeCell ref="C29:E29"/>
    <mergeCell ref="H46:J46"/>
    <mergeCell ref="I11:J11"/>
    <mergeCell ref="C9:E9"/>
    <mergeCell ref="F26:H26"/>
    <mergeCell ref="H45:J45"/>
    <mergeCell ref="B38:G38"/>
    <mergeCell ref="F23:H23"/>
    <mergeCell ref="C11:E11"/>
    <mergeCell ref="F13:H13"/>
    <mergeCell ref="B40:G40"/>
    <mergeCell ref="A12:B12"/>
    <mergeCell ref="I21:J21"/>
    <mergeCell ref="A21:B21"/>
    <mergeCell ref="C28:E28"/>
    <mergeCell ref="A53:D53"/>
    <mergeCell ref="I15:J15"/>
    <mergeCell ref="A11:B11"/>
    <mergeCell ref="C22:E22"/>
    <mergeCell ref="C12:E12"/>
    <mergeCell ref="A31:J31"/>
    <mergeCell ref="I7:J7"/>
    <mergeCell ref="F27:H27"/>
    <mergeCell ref="A26:B26"/>
    <mergeCell ref="H42:J42"/>
    <mergeCell ref="C13:E13"/>
    <mergeCell ref="I24:J24"/>
    <mergeCell ref="B41:G41"/>
    <mergeCell ref="B35:G35"/>
    <mergeCell ref="H35:J35"/>
    <mergeCell ref="I8:J8"/>
    <mergeCell ref="F29:H29"/>
    <mergeCell ref="C15:E15"/>
    <mergeCell ref="F11:H11"/>
    <mergeCell ref="A8:B8"/>
    <mergeCell ref="C24:E24"/>
    <mergeCell ref="F25:H25"/>
    <mergeCell ref="I10:J10"/>
    <mergeCell ref="A10:B10"/>
    <mergeCell ref="A51:D51"/>
    <mergeCell ref="C7:E7"/>
    <mergeCell ref="A27:B27"/>
    <mergeCell ref="F14:H14"/>
    <mergeCell ref="B36:G36"/>
    <mergeCell ref="B45:G45"/>
    <mergeCell ref="A17:K17"/>
    <mergeCell ref="A22:B22"/>
    <mergeCell ref="H38:J38"/>
    <mergeCell ref="I20:J20"/>
    <mergeCell ref="H44:J44"/>
    <mergeCell ref="A19:B19"/>
    <mergeCell ref="A28:B28"/>
    <mergeCell ref="H40:J40"/>
    <mergeCell ref="I13:J13"/>
    <mergeCell ref="F7:H7"/>
    <mergeCell ref="F12:H12"/>
    <mergeCell ref="A9:B9"/>
    <mergeCell ref="F21:H21"/>
    <mergeCell ref="E51:J51"/>
    <mergeCell ref="C20:E20"/>
    <mergeCell ref="B39:G39"/>
    <mergeCell ref="C25:E25"/>
    <mergeCell ref="I19:J19"/>
    <mergeCell ref="A15:B15"/>
    <mergeCell ref="F5:H5"/>
    <mergeCell ref="F8:H8"/>
    <mergeCell ref="C21:E21"/>
    <mergeCell ref="I26:J26"/>
    <mergeCell ref="F22:H22"/>
    <mergeCell ref="A7:B7"/>
    <mergeCell ref="I25:J25"/>
    <mergeCell ref="C23:E23"/>
    <mergeCell ref="F9:H9"/>
    <mergeCell ref="I6:J6"/>
    <mergeCell ref="C26:E26"/>
    <mergeCell ref="F15:H15"/>
    <mergeCell ref="I9:J9"/>
    <mergeCell ref="F24:H24"/>
    <mergeCell ref="C10:E10"/>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Pasiūlymas</vt:lpstr>
      <vt:lpstr>Subtiekėjai ir priedai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KUL Ligonine</cp:lastModifiedBy>
  <dcterms:created xsi:type="dcterms:W3CDTF">2023-04-04T12:16:45Z</dcterms:created>
  <dcterms:modified xsi:type="dcterms:W3CDTF">2026-06-30T06:13:36Z</dcterms:modified>
</cp:coreProperties>
</file>