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24226"/>
  <xr:revisionPtr revIDLastSave="0" documentId="8_{9561B6F4-B29E-47A7-860C-650B3F09AF34}" xr6:coauthVersionLast="47" xr6:coauthVersionMax="47" xr10:uidLastSave="{00000000-0000-0000-0000-000000000000}"/>
  <bookViews>
    <workbookView xWindow="-108" yWindow="-108" windowWidth="23256" windowHeight="12456" xr2:uid="{00000000-000D-0000-FFFF-FFFF00000000}"/>
  </bookViews>
  <sheets>
    <sheet name="1 pirkimo dalis" sheetId="1" r:id="rId1"/>
    <sheet name="2 pirkimo dalis"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2" l="1"/>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9" i="2"/>
  <c r="H60" i="1" l="1"/>
  <c r="H63" i="2"/>
  <c r="H64" i="2" s="1"/>
  <c r="H65" i="2" s="1"/>
  <c r="H61" i="1" l="1"/>
  <c r="H62" i="1" s="1"/>
</calcChain>
</file>

<file path=xl/sharedStrings.xml><?xml version="1.0" encoding="utf-8"?>
<sst xmlns="http://schemas.openxmlformats.org/spreadsheetml/2006/main" count="354" uniqueCount="235">
  <si>
    <r>
      <t>Priedas Nr. 7</t>
    </r>
    <r>
      <rPr>
        <sz val="11"/>
        <rFont val="Calibri"/>
        <family val="2"/>
        <charset val="186"/>
        <scheme val="minor"/>
      </rPr>
      <t xml:space="preserve"> „Pasiūlymo lentelė“</t>
    </r>
  </si>
  <si>
    <t xml:space="preserve">1 pirkimo daliai ,,Kompiuterių detalės" </t>
  </si>
  <si>
    <t>Tiekėjo pildomi tik žali laukeliai</t>
  </si>
  <si>
    <t>Eil. Nr.</t>
  </si>
  <si>
    <t xml:space="preserve">Prekių pavadinimas </t>
  </si>
  <si>
    <t>Mato vnt.</t>
  </si>
  <si>
    <t>Koeficientas</t>
  </si>
  <si>
    <t xml:space="preserve">Tiekėjo siūlomos prekės pavadinimas, modelis (jei taikoma) 
(pildo tiekėjas) </t>
  </si>
  <si>
    <t xml:space="preserve">Gamintojas
(pildo tiekėjas) </t>
  </si>
  <si>
    <t>Įkainis, EUR be PVM (pildo tiekėjas)</t>
  </si>
  <si>
    <t>Perskaičiuotas įkainis, EUR be PVM</t>
  </si>
  <si>
    <t>Vnt.</t>
  </si>
  <si>
    <t>Pastabos:</t>
  </si>
  <si>
    <t>a) kaina su PVM pasiūlyme nurodoma suapvalinta, paliekant ne daugiau kaip du skaitmenis po kablelio; </t>
  </si>
  <si>
    <t xml:space="preserve">c) bendra pasiūlymo kaina turi atitikti sudėtinių dalių sumą; </t>
  </si>
  <si>
    <t xml:space="preserve">2 pirkimo daliai ,,Kompiuterių periferija" </t>
  </si>
  <si>
    <t xml:space="preserve">Gamintojas 
(pildo tiekėjas) </t>
  </si>
  <si>
    <t>5.2.1</t>
  </si>
  <si>
    <t>5.2.2</t>
  </si>
  <si>
    <t>5.2.3</t>
  </si>
  <si>
    <t>5.2.4</t>
  </si>
  <si>
    <t>5.2.5</t>
  </si>
  <si>
    <t>5.2.6</t>
  </si>
  <si>
    <t>5.2.7</t>
  </si>
  <si>
    <t>5.2.8</t>
  </si>
  <si>
    <t>5.2.9</t>
  </si>
  <si>
    <t>5.2.10</t>
  </si>
  <si>
    <t>5.2.11</t>
  </si>
  <si>
    <t>5.2.12</t>
  </si>
  <si>
    <t>5.2.13</t>
  </si>
  <si>
    <t>5.2.14</t>
  </si>
  <si>
    <t>5.2.15</t>
  </si>
  <si>
    <t>5.2.16</t>
  </si>
  <si>
    <t>5.2.17</t>
  </si>
  <si>
    <t>5.2.18</t>
  </si>
  <si>
    <t>5.2.19</t>
  </si>
  <si>
    <t>5.2.20</t>
  </si>
  <si>
    <t>5.2.21</t>
  </si>
  <si>
    <t>5.2.22</t>
  </si>
  <si>
    <t>5.2.23</t>
  </si>
  <si>
    <t>5.2.24</t>
  </si>
  <si>
    <t>5.2.25</t>
  </si>
  <si>
    <t>5.2.26</t>
  </si>
  <si>
    <t>5.2.27</t>
  </si>
  <si>
    <t>5.2.28</t>
  </si>
  <si>
    <t>5.2.29</t>
  </si>
  <si>
    <t>5.2.30</t>
  </si>
  <si>
    <t>5.2.31</t>
  </si>
  <si>
    <t>5.2.32</t>
  </si>
  <si>
    <t>5.2.33</t>
  </si>
  <si>
    <t>5.2.34</t>
  </si>
  <si>
    <t>5.2.35</t>
  </si>
  <si>
    <t>5.2.36</t>
  </si>
  <si>
    <t>5.2.37</t>
  </si>
  <si>
    <t>5.2.38</t>
  </si>
  <si>
    <t>5.2.39</t>
  </si>
  <si>
    <t>5.2.40</t>
  </si>
  <si>
    <t>5.2.41</t>
  </si>
  <si>
    <t>5.2.42</t>
  </si>
  <si>
    <t>5.2.43</t>
  </si>
  <si>
    <t>5.2.44</t>
  </si>
  <si>
    <t>5.2.45</t>
  </si>
  <si>
    <t>5.2.46</t>
  </si>
  <si>
    <t>5.2.47</t>
  </si>
  <si>
    <t>5.2.48</t>
  </si>
  <si>
    <t>5.2.49</t>
  </si>
  <si>
    <t>5.2.50</t>
  </si>
  <si>
    <t>5.2.51</t>
  </si>
  <si>
    <t>5.2.52</t>
  </si>
  <si>
    <t>5.2.53</t>
  </si>
  <si>
    <t>5.2.54</t>
  </si>
  <si>
    <t>5.2. Kompiuterių periferija:</t>
  </si>
  <si>
    <t>Išorinis diskinis kaupiklis 1:</t>
  </si>
  <si>
    <t>Išorinis diskinis kaupiklis 2:</t>
  </si>
  <si>
    <t>Išorinis diskinis kaupiklis 3:</t>
  </si>
  <si>
    <t>Išorinis diskinis kaupiklis 4:</t>
  </si>
  <si>
    <t>Web kamera 1:</t>
  </si>
  <si>
    <t>Web kamera 2:</t>
  </si>
  <si>
    <t>Atminties kortelė:</t>
  </si>
  <si>
    <t>Prezentacijų valdymo pultelis:</t>
  </si>
  <si>
    <t>USB atmintinė 1:</t>
  </si>
  <si>
    <t>USB atmintinė 2:</t>
  </si>
  <si>
    <t>Kolonėlės 1:</t>
  </si>
  <si>
    <t>Kolonėlės 2:</t>
  </si>
  <si>
    <t>Kolonėlės 3:</t>
  </si>
  <si>
    <t>Komutatorius 1:</t>
  </si>
  <si>
    <t>Komutatorius 2:</t>
  </si>
  <si>
    <t>PoE maitinimo šaltinis:</t>
  </si>
  <si>
    <t>Kartotuvas:</t>
  </si>
  <si>
    <t>Ausinės 1:</t>
  </si>
  <si>
    <t>Ausinės 2:</t>
  </si>
  <si>
    <t>Ausinės 3:</t>
  </si>
  <si>
    <t>Belaidės Ausinės:</t>
  </si>
  <si>
    <t>Kabelis 1:</t>
  </si>
  <si>
    <t>Kabelis 2:</t>
  </si>
  <si>
    <t>Kabelis 3:</t>
  </si>
  <si>
    <t>Kabelis 4:</t>
  </si>
  <si>
    <t>Kabelis 5:</t>
  </si>
  <si>
    <t>Kabelis 6:</t>
  </si>
  <si>
    <t>Kabelis 7:</t>
  </si>
  <si>
    <t>Kabelis 8:</t>
  </si>
  <si>
    <t>Kabelis 9:</t>
  </si>
  <si>
    <t>Kabelis 10:</t>
  </si>
  <si>
    <t>Kabelis 11:</t>
  </si>
  <si>
    <t>Kabelis 12:</t>
  </si>
  <si>
    <t>Kabelis 13:</t>
  </si>
  <si>
    <t>Kabelis 14:</t>
  </si>
  <si>
    <t>Kabelis 15:</t>
  </si>
  <si>
    <t>Kabelis 16:</t>
  </si>
  <si>
    <t>Kabelis 17:</t>
  </si>
  <si>
    <t>Kabelis 18:</t>
  </si>
  <si>
    <t>Adapteris 1:</t>
  </si>
  <si>
    <t>Adapteris 2:</t>
  </si>
  <si>
    <t>Adapteris 3:</t>
  </si>
  <si>
    <t>Adapteris 4:</t>
  </si>
  <si>
    <t>Adapteris 5:</t>
  </si>
  <si>
    <t>Adapteris 6:</t>
  </si>
  <si>
    <t>Adapteris 7:</t>
  </si>
  <si>
    <t>Adapteris 8:</t>
  </si>
  <si>
    <t>Adapteris 9:</t>
  </si>
  <si>
    <t>Adapteris 10:</t>
  </si>
  <si>
    <t>Adapteris 11:</t>
  </si>
  <si>
    <t>Maitinimo šaltinis 1:</t>
  </si>
  <si>
    <t>Maitinimo šaltinis 2:</t>
  </si>
  <si>
    <t>Kompiuterio krepšys 1:</t>
  </si>
  <si>
    <t>Kompiuterio krepšys 2:</t>
  </si>
  <si>
    <t>5.1.1</t>
  </si>
  <si>
    <t>5.1.2</t>
  </si>
  <si>
    <t>5.1.3</t>
  </si>
  <si>
    <t>5.1.4</t>
  </si>
  <si>
    <t>5.1.5</t>
  </si>
  <si>
    <t>5.1.6</t>
  </si>
  <si>
    <t>5.1.7</t>
  </si>
  <si>
    <t>5.1.8</t>
  </si>
  <si>
    <t>5.1.9</t>
  </si>
  <si>
    <t>5.1.10</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</si>
  <si>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</si>
  <si>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</si>
  <si>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</si>
  <si>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</si>
  <si>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</si>
  <si>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</si>
  <si>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</si>
  <si>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</si>
  <si>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</si>
  <si>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</si>
  <si>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</si>
  <si>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</si>
  <si>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</si>
  <si>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</si>
  <si>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</si>
  <si>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</si>
  <si>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</si>
  <si>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</si>
  <si>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</si>
  <si>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</si>
  <si>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</si>
  <si>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5.1.32</t>
  </si>
  <si>
    <t>5.1.33</t>
  </si>
  <si>
    <t>5.1.34</t>
  </si>
  <si>
    <t>5.1.35</t>
  </si>
  <si>
    <t>5.1.36</t>
  </si>
  <si>
    <t>5.1.37</t>
  </si>
  <si>
    <t>5.1.38</t>
  </si>
  <si>
    <t>5.1.39</t>
  </si>
  <si>
    <t>5.1.40</t>
  </si>
  <si>
    <t>5.1.41</t>
  </si>
  <si>
    <t>5.1.42</t>
  </si>
  <si>
    <t>5.1.43</t>
  </si>
  <si>
    <t>5.1.44</t>
  </si>
  <si>
    <t>5.1.45</t>
  </si>
  <si>
    <t>5.1.46</t>
  </si>
  <si>
    <t>5.1.47</t>
  </si>
  <si>
    <t>5.1.48</t>
  </si>
  <si>
    <t>5.1.49</t>
  </si>
  <si>
    <t>5.1.50</t>
  </si>
  <si>
    <t>5.1.51</t>
  </si>
  <si>
    <t>Korpusas 1:</t>
  </si>
  <si>
    <t>Korpusas 2:</t>
  </si>
  <si>
    <t>Korpusas 3:</t>
  </si>
  <si>
    <t>Maitinimo šaltinis 3:</t>
  </si>
  <si>
    <t>Sisteminė plokštė 1:</t>
  </si>
  <si>
    <t>Sisteminė plokštė 2:</t>
  </si>
  <si>
    <t>Sisteminė plokštė 3:</t>
  </si>
  <si>
    <t>Procesorius 1:</t>
  </si>
  <si>
    <t>Procesorius 2:</t>
  </si>
  <si>
    <t>Procesorius 3:</t>
  </si>
  <si>
    <t>Atmintinė 1:</t>
  </si>
  <si>
    <t>Atmintinė 2:</t>
  </si>
  <si>
    <t>Atmintinė 3:</t>
  </si>
  <si>
    <t>Atmintinė 4:</t>
  </si>
  <si>
    <t>Atmintinė 5:</t>
  </si>
  <si>
    <t>Vidinis diskinis kaupiklis:</t>
  </si>
  <si>
    <t>SSD kaupiklis 1:</t>
  </si>
  <si>
    <t>SSD kaupiklis 2:</t>
  </si>
  <si>
    <t>SSD kaupiklis 3:</t>
  </si>
  <si>
    <t>Vaizdo plokštė 1:</t>
  </si>
  <si>
    <t>Vaizdo plokštė 2:</t>
  </si>
  <si>
    <t>DVD įrašantis įrenginys:</t>
  </si>
  <si>
    <t>Tinklinė plokštė 1:</t>
  </si>
  <si>
    <t>Tinklinė plokštė 2:</t>
  </si>
  <si>
    <t>Tinklinė plokštė 3:</t>
  </si>
  <si>
    <t>Monitorius 1:</t>
  </si>
  <si>
    <t>Monitorius 2:</t>
  </si>
  <si>
    <t>Monitorius 3:</t>
  </si>
  <si>
    <t>Klaviatūra 1:</t>
  </si>
  <si>
    <t>Klaviatūra 2:</t>
  </si>
  <si>
    <t>Laidinė pelė:</t>
  </si>
  <si>
    <t>Kilimėlis 1:</t>
  </si>
  <si>
    <t>Kilimėlis 2:</t>
  </si>
  <si>
    <t>Kilimėlis 3:</t>
  </si>
  <si>
    <t>Kilimėlis 4:</t>
  </si>
  <si>
    <t>Atminties kortelių skaitytuvas:</t>
  </si>
  <si>
    <t>Aušintuvas 1:</t>
  </si>
  <si>
    <t>Aušintuvas 2:</t>
  </si>
  <si>
    <t>Aušintuvas 3:</t>
  </si>
  <si>
    <t>Aušintuvas 4:</t>
  </si>
  <si>
    <t>Aušintuvas 5:</t>
  </si>
  <si>
    <t>Aušintuvas 6:</t>
  </si>
  <si>
    <t>Atmintinė NK 1:</t>
  </si>
  <si>
    <t>Atmintinė NK 2:</t>
  </si>
  <si>
    <t>Atmintinė NK 3:</t>
  </si>
  <si>
    <t>Atmintinė NK 4:</t>
  </si>
  <si>
    <t>Bevielė pelė 1:</t>
  </si>
  <si>
    <t>Bevielė pelė 2:</t>
  </si>
  <si>
    <t>Bevielės pelės ir klaviatūros komplektas:</t>
  </si>
  <si>
    <t>5.1. Kompiuterių detalės</t>
  </si>
  <si>
    <r>
      <t>Bendra 1-os pirkimo objekto dalies pasiūlymo palyginamoji kaina EUR be PVM (skaičiais):</t>
    </r>
    <r>
      <rPr>
        <sz val="11"/>
        <rFont val="Times New Roman"/>
        <family val="1"/>
        <charset val="186"/>
      </rPr>
      <t xml:space="preserve"> </t>
    </r>
  </si>
  <si>
    <r>
      <rPr>
        <b/>
        <sz val="11"/>
        <rFont val="Times New Roman"/>
        <family val="1"/>
        <charset val="186"/>
      </rPr>
      <t>Bendra 1-os pirkimo objekto dalies pasiūlymo palyginamoji kaina EUR su PVM (skaičiais):</t>
    </r>
    <r>
      <rPr>
        <u/>
        <sz val="11"/>
        <rFont val="Times New Roman"/>
        <family val="1"/>
        <charset val="186"/>
      </rPr>
      <t xml:space="preserve"> </t>
    </r>
  </si>
  <si>
    <t>PVM suma (skaičiais):</t>
  </si>
  <si>
    <t xml:space="preserve">b) tais atvejais, kai pagal galiojančius teisės aktus tiekėjui nereikia mokėti PVM, Tiekėjas gali nepildyti eilutės „PVM mokestis (skaičiais)“, tačiau turi nurodyti priežastis, dėl kurių PVM nemoka; </t>
  </si>
  <si>
    <r>
      <t>Bendra 2-os pirkimo objekto dalies pasiūlymo palyginamoji kaina EUR be PVM (skaičiais):</t>
    </r>
    <r>
      <rPr>
        <sz val="11"/>
        <rFont val="Times New Roman"/>
        <family val="1"/>
        <charset val="186"/>
      </rPr>
      <t xml:space="preserve"> </t>
    </r>
  </si>
  <si>
    <r>
      <rPr>
        <b/>
        <sz val="11"/>
        <rFont val="Times New Roman"/>
        <family val="1"/>
        <charset val="186"/>
      </rPr>
      <t>Bendra 2-os pirkimo objekto dalies pasiūlymo palyginamoji kaina EUR su PVM (skaičiais):</t>
    </r>
    <r>
      <rPr>
        <u/>
        <sz val="11"/>
        <rFont val="Times New Roman"/>
        <family val="1"/>
        <charset val="186"/>
      </rPr>
      <t xml:space="preserve"> </t>
    </r>
  </si>
  <si>
    <t>d)  Bendra pasiūlymo palyginamoji kaina yra skirta tik tiekėjų pasiūlymams palyginti, į sutartį  ji nebus įtraukiama. 
e) 4 stulpelyje nurodyti lyginamieji koeficientai yra preliminarūs ir skirti tik pasiūlymo palyginimui, jie nebus laikomi maksimaliais ir į sutartį nebus įrašomi. Į sutartį bus įrašyti tiekėjų pasiūlymo 7 stulpelyje nurodyti vnt. įkainiai bei minimali ir maksimali prekėms numatyta lėšų suma, nurodyta konkurso sąlygų 2.4.1 p. Faktinis prekių užsakymų kiekis priklausys nuo faktiškai užsakytų prekių, t. y. prekių užsakymų teikimas Tiekėjui priklauso nuo perkančiosios organizacijos poreikio, todėl sutartimi perkančioji organizacija neįsipareigoja teikti Tiekėjui užsakymų, kad būtų pasiekta sutarties maksimali kaina. Sutarties galutinė kaina priklausys nuo per sutarties galiojimo laikotarpį faktiškai nupirktų prekių, bet negalės būti mažesnė negu minimali prekėms numatyta lėšų suma.  
Bendra pasiūlymo palyginamoji kaina negali viršyti numatytos prekių įsigijimui maksimalios sumos, t. y. 150.000,00 Eur be PVM.</t>
  </si>
  <si>
    <t>d)  Bendra pasiūlymo palyginamoji kaina yra skirta tik tiekėjų pasiūlymams palyginti, į sutartį  ji nebus įtraukiama. 
e) 4 stulpelyje nurodyti lyginamieji koeficientai yra preliminarūs ir skirti tik pasiūlymo palyginimui, jie nebus laikomi maksimaliais ir į sutartį nebus įrašomi. Į sutartį bus įrašyti tiekėjų pasiūlymo 7 stulpelyje nurodyti vnt. įkainiai bei minimali ir maksimali prekėms numatyta lėšų suma, nurodyta konkurso sąlygų 2.4.2 p. Faktinis prekių užsakymų kiekis priklausys nuo faktiškai užsakytų prekių, t. y. prekių užsakymų teikimas Tiekėjui priklauso nuo perkančiosios organizacijos poreikio, todėl sutartimi perkančioji organizacija įsipareigoja teikti Tiekėjui užsakymų, kad būtų pasiekta sutarties maksimali kaina. Sutarties galutinė kaina priklausys nuo per sutarties galiojimo laikotarpį faktiškai nupirktų prekių, bet negalės būti mažesnė negu minimali prekėms numatyta lėšų suma .  
Bendra pasiūlymo palyginamoji kaina negali viršyti numatytos prekių įsigijimui maksimalios sumos, t. y. 50.000,00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</si>
</sst>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1"/>
      <color theme="1"/>
      <name val="Times New Roman"/>
      <family val="1"/>
      <charset val="186"/>
    </font>
    <font>
      <sz val="11"/>
      <color theme="1"/>
      <name val="Times New Roman"/>
      <family val="1"/>
      <charset val="186"/>
    </font>
    <font>
      <sz val="11"/>
      <name val="Times New Roman"/>
      <family val="1"/>
      <charset val="186"/>
    </font>
    <font>
      <b/>
      <sz val="11"/>
      <name val="Times New Roman"/>
      <family val="1"/>
      <charset val="186"/>
    </font>
    <font>
      <u/>
      <sz val="11"/>
      <name val="Times New Roman"/>
      <family val="1"/>
      <charset val="186"/>
    </font>
    <font>
      <b/>
      <sz val="11"/>
      <color theme="1"/>
      <name val="Calibri"/>
      <family val="2"/>
      <scheme val="minor"/>
    </font>
    <font>
      <sz val="11"/>
      <name val="Times New Roman"/>
      <family val="1"/>
    </font>
    <font>
      <sz val="11"/>
      <name val="Calibri"/>
      <family val="2"/>
      <scheme val="minor"/>
    </font>
    <font>
      <sz val="11"/>
      <name val="Calibri"/>
      <family val="2"/>
      <charset val="186"/>
      <scheme val="minor"/>
    </font>
    <font>
      <b/>
      <sz val="11"/>
      <name val="Calibri"/>
      <family val="2"/>
      <charset val="186"/>
      <scheme val="minor"/>
    </font>
    <font>
      <sz val="11"/>
      <color rgb="FF9C0006"/>
      <name val="Calibri"/>
      <family val="2"/>
      <charset val="186"/>
      <scheme val="minor"/>
    </font>
    <font>
      <sz val="11"/>
      <color theme="1"/>
      <name val="Times New Roman"/>
      <family val="1"/>
    </font>
    <font>
      <i/>
      <sz val="11"/>
      <name val="Calibri"/>
      <family val="2"/>
      <scheme val="minor"/>
    </font>
    <font>
      <i/>
      <sz val="11"/>
      <color theme="1"/>
      <name val="Calibri"/>
      <family val="2"/>
      <scheme val="minor"/>
    </font>
    <font>
      <sz val="8"/>
      <name val="Calibri"/>
      <family val="2"/>
      <scheme val="minor"/>
    </font>
    <font>
      <sz val="11"/>
      <color rgb="FFFF0000"/>
      <name val="Times New Roman"/>
      <family val="1"/>
      <charset val="186"/>
    </font>
    <font>
      <sz val="10"/>
      <color theme="1"/>
      <name val="Calibri"/>
      <family val="2"/>
      <scheme val="minor"/>
    </font>
    <font>
      <sz val="10"/>
      <name val="Calibri"/>
      <family val="2"/>
      <charset val="186"/>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C7CE"/>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0" fontId="11" fillId="6" borderId="0" applyNumberFormat="0" applyBorder="0" applyAlignment="0" applyProtection="0"/>
  </cellStyleXfs>
  <cellXfs count="86">
    <xf numFmtId="0" fontId="0" fillId="0" borderId="0" xfId="0"/>
    <xf numFmtId="0" fontId="0" fillId="0" borderId="0" xfId="0" applyAlignment="1">
      <alignment vertical="top"/>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6" fillId="0" borderId="0" xfId="0" applyFont="1"/>
    <xf numFmtId="0" fontId="8" fillId="0" borderId="0" xfId="0" applyFont="1"/>
    <xf numFmtId="0" fontId="8" fillId="0" borderId="0" xfId="0" applyFont="1" applyAlignment="1">
      <alignment vertical="top"/>
    </xf>
    <xf numFmtId="0" fontId="8" fillId="0" borderId="0" xfId="0" applyFont="1" applyAlignment="1">
      <alignment horizontal="right"/>
    </xf>
    <xf numFmtId="0" fontId="9" fillId="0" borderId="0" xfId="0" applyFont="1" applyAlignment="1">
      <alignment horizontal="left" vertical="center" wrapText="1"/>
    </xf>
    <xf numFmtId="0" fontId="9" fillId="0" borderId="0" xfId="0" applyFont="1" applyAlignment="1">
      <alignment horizontal="lef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4" fontId="8" fillId="0" borderId="0" xfId="0" applyNumberFormat="1" applyFont="1" applyAlignment="1">
      <alignment horizontal="right"/>
    </xf>
    <xf numFmtId="4" fontId="8" fillId="0" borderId="0" xfId="0" applyNumberFormat="1" applyFont="1"/>
    <xf numFmtId="4" fontId="9" fillId="0" borderId="0" xfId="0" applyNumberFormat="1" applyFont="1" applyAlignment="1">
      <alignment horizontal="left" vertical="top" wrapText="1"/>
    </xf>
    <xf numFmtId="4" fontId="0" fillId="0" borderId="1" xfId="0" applyNumberFormat="1" applyBorder="1"/>
    <xf numFmtId="4" fontId="0" fillId="0" borderId="0" xfId="0" applyNumberFormat="1"/>
    <xf numFmtId="4" fontId="2" fillId="4" borderId="1" xfId="0" applyNumberFormat="1" applyFont="1" applyFill="1" applyBorder="1" applyAlignment="1" applyProtection="1">
      <alignment horizontal="center" vertical="center" wrapText="1"/>
      <protection locked="0"/>
    </xf>
    <xf numFmtId="4" fontId="0" fillId="0" borderId="3" xfId="0" applyNumberFormat="1" applyBorder="1"/>
    <xf numFmtId="4" fontId="6" fillId="5" borderId="2" xfId="0" applyNumberFormat="1" applyFont="1" applyFill="1" applyBorder="1"/>
    <xf numFmtId="4" fontId="6" fillId="5" borderId="3" xfId="0" applyNumberFormat="1" applyFont="1" applyFill="1" applyBorder="1"/>
    <xf numFmtId="4" fontId="6" fillId="5" borderId="4" xfId="0" applyNumberFormat="1" applyFont="1" applyFill="1" applyBorder="1"/>
    <xf numFmtId="0" fontId="10" fillId="5" borderId="11" xfId="0" applyFont="1" applyFill="1" applyBorder="1"/>
    <xf numFmtId="0" fontId="8" fillId="5" borderId="12" xfId="0" applyFont="1" applyFill="1" applyBorder="1" applyAlignment="1">
      <alignment vertical="top"/>
    </xf>
    <xf numFmtId="0" fontId="8" fillId="5" borderId="12" xfId="0" applyFont="1" applyFill="1" applyBorder="1"/>
    <xf numFmtId="0" fontId="8" fillId="5" borderId="13" xfId="0" applyFont="1" applyFill="1" applyBorder="1"/>
    <xf numFmtId="4" fontId="8" fillId="5" borderId="13" xfId="0" applyNumberFormat="1" applyFont="1" applyFill="1" applyBorder="1"/>
    <xf numFmtId="0" fontId="12" fillId="3" borderId="6" xfId="0" applyFont="1" applyFill="1" applyBorder="1" applyAlignment="1">
      <alignment horizontal="center" vertical="center"/>
    </xf>
    <xf numFmtId="0" fontId="12" fillId="0" borderId="6" xfId="0" applyFont="1" applyBorder="1" applyAlignment="1">
      <alignment vertical="center"/>
    </xf>
    <xf numFmtId="0" fontId="12" fillId="0" borderId="1" xfId="0" applyFont="1" applyBorder="1" applyAlignment="1">
      <alignment vertical="center"/>
    </xf>
    <xf numFmtId="0" fontId="7" fillId="0" borderId="1" xfId="0" applyFont="1" applyBorder="1" applyAlignment="1">
      <alignment vertical="center"/>
    </xf>
    <xf numFmtId="0" fontId="12" fillId="0" borderId="1" xfId="0" applyFont="1" applyBorder="1"/>
    <xf numFmtId="0" fontId="7" fillId="3" borderId="1" xfId="1" applyFont="1" applyFill="1" applyBorder="1" applyAlignment="1">
      <alignment vertical="center"/>
    </xf>
    <xf numFmtId="0" fontId="7" fillId="3" borderId="1" xfId="0" applyFont="1" applyFill="1" applyBorder="1" applyAlignment="1">
      <alignment vertical="center"/>
    </xf>
    <xf numFmtId="164" fontId="2" fillId="4" borderId="1" xfId="0" applyNumberFormat="1" applyFont="1" applyFill="1" applyBorder="1" applyAlignment="1" applyProtection="1">
      <alignment horizontal="center" vertical="center" wrapText="1"/>
      <protection locked="0"/>
    </xf>
    <xf numFmtId="0" fontId="7" fillId="0" borderId="6" xfId="0" applyFont="1" applyBorder="1" applyAlignment="1">
      <alignment vertical="center"/>
    </xf>
    <xf numFmtId="4" fontId="16" fillId="4" borderId="1" xfId="0" applyNumberFormat="1"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164" fontId="0" fillId="0" borderId="0" xfId="0" applyNumberFormat="1"/>
    <xf numFmtId="0" fontId="0" fillId="4" borderId="0" xfId="0" applyFill="1" applyAlignment="1">
      <alignment horizontal="center"/>
    </xf>
    <xf numFmtId="164" fontId="16" fillId="4" borderId="1" xfId="0" applyNumberFormat="1" applyFont="1" applyFill="1" applyBorder="1" applyAlignment="1" applyProtection="1">
      <alignment horizontal="center" vertical="center" wrapText="1"/>
      <protection locked="0"/>
    </xf>
    <xf numFmtId="164" fontId="2" fillId="0" borderId="11" xfId="0" applyNumberFormat="1" applyFont="1" applyBorder="1" applyAlignment="1">
      <alignment horizontal="center" vertical="center" wrapText="1"/>
    </xf>
    <xf numFmtId="164" fontId="2" fillId="3" borderId="1" xfId="0" applyNumberFormat="1" applyFont="1" applyFill="1" applyBorder="1" applyAlignment="1">
      <alignment horizontal="center" vertical="center" wrapText="1"/>
    </xf>
    <xf numFmtId="164" fontId="0" fillId="0" borderId="1" xfId="0" applyNumberFormat="1" applyBorder="1" applyAlignment="1">
      <alignment horizontal="center"/>
    </xf>
    <xf numFmtId="164" fontId="0" fillId="0" borderId="0" xfId="0" applyNumberFormat="1" applyAlignment="1">
      <alignment horizontal="center"/>
    </xf>
    <xf numFmtId="0" fontId="7" fillId="0" borderId="6" xfId="0" applyFont="1" applyBorder="1" applyAlignment="1">
      <alignment horizontal="center" vertical="center"/>
    </xf>
    <xf numFmtId="0" fontId="17" fillId="4" borderId="1" xfId="0" applyFont="1" applyFill="1" applyBorder="1" applyAlignment="1">
      <alignment horizontal="center" vertical="center"/>
    </xf>
    <xf numFmtId="164" fontId="3" fillId="4" borderId="1" xfId="0" applyNumberFormat="1" applyFont="1" applyFill="1" applyBorder="1" applyAlignment="1" applyProtection="1">
      <alignment horizontal="center" vertical="center" wrapText="1"/>
      <protection locked="0"/>
    </xf>
    <xf numFmtId="0" fontId="0" fillId="4" borderId="1" xfId="0" applyFill="1" applyBorder="1" applyAlignment="1">
      <alignment horizontal="center"/>
    </xf>
    <xf numFmtId="0" fontId="9" fillId="4" borderId="1" xfId="0" applyFont="1" applyFill="1" applyBorder="1" applyAlignment="1">
      <alignment horizontal="center"/>
    </xf>
    <xf numFmtId="0" fontId="3" fillId="4" borderId="1" xfId="0" applyFont="1" applyFill="1" applyBorder="1" applyAlignment="1" applyProtection="1">
      <alignment horizontal="center" vertical="center" wrapText="1"/>
      <protection locked="0"/>
    </xf>
    <xf numFmtId="0" fontId="18" fillId="4" borderId="1" xfId="0" applyFont="1" applyFill="1" applyBorder="1" applyAlignment="1">
      <alignment horizontal="center" vertical="center"/>
    </xf>
    <xf numFmtId="49" fontId="3" fillId="4" borderId="1" xfId="0" applyNumberFormat="1" applyFont="1" applyFill="1" applyBorder="1" applyAlignment="1" applyProtection="1">
      <alignment horizontal="center" vertical="center" wrapText="1"/>
      <protection locked="0"/>
    </xf>
    <xf numFmtId="0" fontId="8" fillId="4" borderId="1" xfId="0" applyFont="1" applyFill="1" applyBorder="1" applyAlignment="1">
      <alignment horizontal="center"/>
    </xf>
    <xf numFmtId="0" fontId="8" fillId="4" borderId="0" xfId="0" applyFont="1" applyFill="1" applyAlignment="1">
      <alignment horizontal="center"/>
    </xf>
    <xf numFmtId="164" fontId="3" fillId="4" borderId="17" xfId="0" applyNumberFormat="1" applyFont="1" applyFill="1" applyBorder="1" applyAlignment="1" applyProtection="1">
      <alignment horizontal="center" vertical="center" wrapText="1"/>
      <protection locked="0"/>
    </xf>
    <xf numFmtId="4" fontId="6" fillId="5" borderId="23" xfId="0" applyNumberFormat="1" applyFont="1" applyFill="1" applyBorder="1"/>
    <xf numFmtId="4" fontId="6" fillId="5" borderId="15" xfId="0" applyNumberFormat="1" applyFont="1" applyFill="1" applyBorder="1"/>
    <xf numFmtId="4" fontId="6" fillId="5" borderId="24" xfId="0" applyNumberFormat="1" applyFont="1" applyFill="1" applyBorder="1"/>
    <xf numFmtId="0" fontId="14" fillId="0" borderId="0" xfId="0" applyFont="1" applyAlignment="1">
      <alignment wrapText="1"/>
    </xf>
    <xf numFmtId="0" fontId="9" fillId="4" borderId="1" xfId="0" applyFont="1" applyFill="1" applyBorder="1" applyAlignment="1">
      <alignment horizontal="center" vertical="center"/>
    </xf>
    <xf numFmtId="0" fontId="13" fillId="0" borderId="0" xfId="0" applyFont="1" applyAlignment="1">
      <alignment vertical="center"/>
    </xf>
    <xf numFmtId="0" fontId="14" fillId="0" borderId="0" xfId="0" applyFont="1" applyAlignment="1">
      <alignment horizontal="left"/>
    </xf>
    <xf numFmtId="0" fontId="14" fillId="0" borderId="0" xfId="0" applyFont="1" applyAlignment="1">
      <alignment horizontal="left" vertical="top" wrapText="1"/>
    </xf>
    <xf numFmtId="0" fontId="1" fillId="2" borderId="11" xfId="0" applyFont="1" applyFill="1" applyBorder="1" applyAlignment="1">
      <alignment horizontal="left" vertical="top"/>
    </xf>
    <xf numFmtId="0" fontId="1" fillId="2" borderId="12" xfId="0" applyFont="1" applyFill="1" applyBorder="1" applyAlignment="1">
      <alignment horizontal="left" vertical="top"/>
    </xf>
    <xf numFmtId="0" fontId="1" fillId="2" borderId="13" xfId="0" applyFont="1" applyFill="1" applyBorder="1" applyAlignment="1">
      <alignment horizontal="left" vertical="top"/>
    </xf>
    <xf numFmtId="0" fontId="4" fillId="5" borderId="1" xfId="0" applyFont="1" applyFill="1" applyBorder="1" applyAlignment="1">
      <alignment horizontal="left" vertical="center" wrapText="1"/>
    </xf>
    <xf numFmtId="0" fontId="4" fillId="5" borderId="1" xfId="0" applyFont="1" applyFill="1" applyBorder="1" applyAlignment="1">
      <alignment horizontal="left" vertical="center"/>
    </xf>
    <xf numFmtId="0" fontId="5" fillId="5" borderId="1" xfId="0" applyFont="1" applyFill="1" applyBorder="1" applyAlignment="1">
      <alignment horizontal="left" vertical="center"/>
    </xf>
    <xf numFmtId="0" fontId="5" fillId="5" borderId="20" xfId="0" applyFont="1" applyFill="1" applyBorder="1" applyAlignment="1">
      <alignment horizontal="left" vertical="center"/>
    </xf>
    <xf numFmtId="0" fontId="5" fillId="5" borderId="21" xfId="0" applyFont="1" applyFill="1" applyBorder="1" applyAlignment="1">
      <alignment horizontal="left" vertical="center"/>
    </xf>
    <xf numFmtId="0" fontId="5" fillId="5" borderId="22" xfId="0" applyFont="1" applyFill="1" applyBorder="1" applyAlignment="1">
      <alignment horizontal="left" vertical="center"/>
    </xf>
    <xf numFmtId="0" fontId="1" fillId="2" borderId="14" xfId="0" applyFont="1" applyFill="1" applyBorder="1" applyAlignment="1">
      <alignment horizontal="left" vertical="top"/>
    </xf>
    <xf numFmtId="0" fontId="1" fillId="2" borderId="15" xfId="0" applyFont="1" applyFill="1" applyBorder="1" applyAlignment="1">
      <alignment horizontal="left" vertical="top"/>
    </xf>
    <xf numFmtId="0" fontId="4" fillId="5" borderId="16" xfId="0" applyFont="1" applyFill="1" applyBorder="1" applyAlignment="1">
      <alignment horizontal="left" vertical="center"/>
    </xf>
    <xf numFmtId="0" fontId="4" fillId="5" borderId="18" xfId="0" applyFont="1" applyFill="1" applyBorder="1" applyAlignment="1">
      <alignment horizontal="left" vertical="center"/>
    </xf>
    <xf numFmtId="0" fontId="4" fillId="5" borderId="19" xfId="0" applyFont="1" applyFill="1" applyBorder="1" applyAlignment="1">
      <alignment horizontal="left" vertical="center"/>
    </xf>
    <xf numFmtId="0" fontId="4" fillId="5" borderId="11" xfId="0" applyFont="1" applyFill="1" applyBorder="1" applyAlignment="1">
      <alignment horizontal="left" vertical="center"/>
    </xf>
    <xf numFmtId="0" fontId="4" fillId="5" borderId="12" xfId="0" applyFont="1" applyFill="1" applyBorder="1" applyAlignment="1">
      <alignment horizontal="left" vertical="center"/>
    </xf>
    <xf numFmtId="0" fontId="4" fillId="5" borderId="13" xfId="0" applyFont="1" applyFill="1" applyBorder="1" applyAlignment="1">
      <alignment horizontal="left" vertical="center"/>
    </xf>
  </cellXfs>
  <cellStyles count="2">
    <cellStyle name="Bad" xfId="1" builtinId="27"/>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68"/>
  <sheetViews>
    <sheetView tabSelected="1" topLeftCell="A56" zoomScale="119" zoomScaleNormal="100" workbookViewId="0">
      <selection activeCell="E72" sqref="E72"/>
    </sheetView>
  </sheetViews>
  <sheetFormatPr defaultColWidth="8.88671875" defaultRowHeight="14.4" x14ac:dyDescent="0.3"/>
  <cols>
    <col min="2" max="2" width="38.44140625" style="1" customWidth="1"/>
    <col min="3" max="3" width="4.6640625" customWidth="1"/>
    <col min="4" max="4" width="6.33203125" customWidth="1"/>
    <col min="5" max="5" width="37.6640625" customWidth="1"/>
    <col min="6" max="6" width="23" customWidth="1"/>
    <col min="7" max="7" width="12" customWidth="1"/>
    <col min="8" max="8" width="14.6640625" customWidth="1"/>
  </cols>
  <sheetData>
    <row r="1" spans="1:8" x14ac:dyDescent="0.3">
      <c r="A1" s="5"/>
      <c r="B1" s="6"/>
      <c r="C1" s="5"/>
      <c r="D1" s="5"/>
      <c r="E1" s="5"/>
      <c r="F1" s="5"/>
      <c r="G1" s="5"/>
      <c r="H1" s="7" t="s">
        <v>0</v>
      </c>
    </row>
    <row r="2" spans="1:8" x14ac:dyDescent="0.3">
      <c r="A2" s="27" t="s">
        <v>1</v>
      </c>
      <c r="B2" s="28"/>
      <c r="C2" s="29"/>
      <c r="D2" s="29"/>
      <c r="E2" s="29"/>
      <c r="F2" s="29"/>
      <c r="G2" s="29"/>
      <c r="H2" s="30"/>
    </row>
    <row r="3" spans="1:8" x14ac:dyDescent="0.3">
      <c r="A3" s="8"/>
      <c r="B3" s="8"/>
      <c r="C3" s="8"/>
      <c r="D3" s="8"/>
      <c r="E3" s="8"/>
      <c r="F3" s="8"/>
      <c r="G3" s="8"/>
      <c r="H3" s="8"/>
    </row>
    <row r="4" spans="1:8" x14ac:dyDescent="0.3">
      <c r="B4" s="8"/>
      <c r="C4" s="8"/>
      <c r="D4" s="8"/>
      <c r="E4" s="8"/>
      <c r="F4" s="65" t="s">
        <v>2</v>
      </c>
      <c r="G4" s="65"/>
      <c r="H4" s="65"/>
    </row>
    <row r="5" spans="1:8" ht="15" thickBot="1" x14ac:dyDescent="0.35">
      <c r="A5" s="8"/>
      <c r="B5" s="8"/>
      <c r="C5" s="8"/>
      <c r="D5" s="8"/>
      <c r="E5" s="8"/>
      <c r="F5" s="8"/>
      <c r="G5" s="8"/>
      <c r="H5" s="8"/>
    </row>
    <row r="6" spans="1:8" ht="84" customHeight="1" thickBot="1" x14ac:dyDescent="0.35">
      <c r="A6" s="14" t="s">
        <v>3</v>
      </c>
      <c r="B6" s="15" t="s">
        <v>4</v>
      </c>
      <c r="C6" s="15" t="s">
        <v>5</v>
      </c>
      <c r="D6" s="15" t="s">
        <v>6</v>
      </c>
      <c r="E6" s="15" t="s">
        <v>7</v>
      </c>
      <c r="F6" s="15" t="s">
        <v>8</v>
      </c>
      <c r="G6" s="15" t="s">
        <v>9</v>
      </c>
      <c r="H6" s="16" t="s">
        <v>10</v>
      </c>
    </row>
    <row r="7" spans="1:8" x14ac:dyDescent="0.3">
      <c r="A7" s="10">
        <v>1</v>
      </c>
      <c r="B7" s="11">
        <v>2</v>
      </c>
      <c r="C7" s="12">
        <v>3</v>
      </c>
      <c r="D7" s="12">
        <v>4</v>
      </c>
      <c r="E7" s="12">
        <v>5</v>
      </c>
      <c r="F7" s="12">
        <v>6</v>
      </c>
      <c r="G7" s="12">
        <v>7</v>
      </c>
      <c r="H7" s="13">
        <v>8</v>
      </c>
    </row>
    <row r="8" spans="1:8" ht="15.75" customHeight="1" x14ac:dyDescent="0.3">
      <c r="A8" s="78" t="s">
        <v>226</v>
      </c>
      <c r="B8" s="70"/>
      <c r="C8" s="70"/>
      <c r="D8" s="70"/>
      <c r="E8" s="70"/>
      <c r="F8" s="70"/>
      <c r="G8" s="70"/>
      <c r="H8" s="79"/>
    </row>
    <row r="9" spans="1:8" x14ac:dyDescent="0.3">
      <c r="A9" s="32" t="s">
        <v>126</v>
      </c>
      <c r="B9" s="33" t="s">
        <v>177</v>
      </c>
      <c r="C9" s="2" t="s">
        <v>11</v>
      </c>
      <c r="D9" s="3">
        <v>1.5</v>
      </c>
      <c r="E9" s="44"/>
      <c r="F9" s="51"/>
      <c r="G9" s="22"/>
      <c r="H9" s="23">
        <f t="shared" ref="H9:H58" si="0">G9*D9</f>
        <v>0</v>
      </c>
    </row>
    <row r="10" spans="1:8" x14ac:dyDescent="0.3">
      <c r="A10" s="32" t="s">
        <v>127</v>
      </c>
      <c r="B10" s="33" t="s">
        <v>178</v>
      </c>
      <c r="C10" s="2" t="s">
        <v>11</v>
      </c>
      <c r="D10" s="3">
        <v>1.5</v>
      </c>
      <c r="E10" s="52"/>
      <c r="F10" s="39"/>
      <c r="G10" s="22"/>
      <c r="H10" s="23">
        <f t="shared" si="0"/>
        <v>0</v>
      </c>
    </row>
    <row r="11" spans="1:8" x14ac:dyDescent="0.3">
      <c r="A11" s="32" t="s">
        <v>128</v>
      </c>
      <c r="B11" s="33" t="s">
        <v>179</v>
      </c>
      <c r="C11" s="2" t="s">
        <v>11</v>
      </c>
      <c r="D11" s="3">
        <v>1</v>
      </c>
      <c r="E11" s="44"/>
      <c r="F11" s="39"/>
      <c r="G11" s="22"/>
      <c r="H11" s="23">
        <f t="shared" si="0"/>
        <v>0</v>
      </c>
    </row>
    <row r="12" spans="1:8" x14ac:dyDescent="0.3">
      <c r="A12" s="32" t="s">
        <v>129</v>
      </c>
      <c r="B12" s="34" t="s">
        <v>122</v>
      </c>
      <c r="C12" s="2" t="s">
        <v>11</v>
      </c>
      <c r="D12" s="3">
        <v>1.5</v>
      </c>
      <c r="E12" s="53"/>
      <c r="F12" s="39"/>
      <c r="G12" s="22"/>
      <c r="H12" s="23">
        <f t="shared" si="0"/>
        <v>0</v>
      </c>
    </row>
    <row r="13" spans="1:8" x14ac:dyDescent="0.3">
      <c r="A13" s="32" t="s">
        <v>130</v>
      </c>
      <c r="B13" s="34" t="s">
        <v>123</v>
      </c>
      <c r="C13" s="2" t="s">
        <v>11</v>
      </c>
      <c r="D13" s="3">
        <v>1</v>
      </c>
      <c r="E13" s="53"/>
      <c r="F13" s="39"/>
      <c r="G13" s="41"/>
      <c r="H13" s="23">
        <f t="shared" si="0"/>
        <v>0</v>
      </c>
    </row>
    <row r="14" spans="1:8" x14ac:dyDescent="0.3">
      <c r="A14" s="32" t="s">
        <v>131</v>
      </c>
      <c r="B14" s="34" t="s">
        <v>180</v>
      </c>
      <c r="C14" s="2" t="s">
        <v>11</v>
      </c>
      <c r="D14" s="3">
        <v>2</v>
      </c>
      <c r="E14" s="53"/>
      <c r="F14" s="44"/>
      <c r="G14" s="22"/>
      <c r="H14" s="23">
        <f t="shared" si="0"/>
        <v>0</v>
      </c>
    </row>
    <row r="15" spans="1:8" x14ac:dyDescent="0.3">
      <c r="A15" s="32" t="s">
        <v>132</v>
      </c>
      <c r="B15" s="34" t="s">
        <v>181</v>
      </c>
      <c r="C15" s="2" t="s">
        <v>11</v>
      </c>
      <c r="D15" s="3">
        <v>1.5</v>
      </c>
      <c r="E15" s="39"/>
      <c r="F15" s="39"/>
      <c r="G15" s="22"/>
      <c r="H15" s="23">
        <f t="shared" si="0"/>
        <v>0</v>
      </c>
    </row>
    <row r="16" spans="1:8" x14ac:dyDescent="0.3">
      <c r="A16" s="32" t="s">
        <v>133</v>
      </c>
      <c r="B16" s="34" t="s">
        <v>182</v>
      </c>
      <c r="C16" s="2" t="s">
        <v>11</v>
      </c>
      <c r="D16" s="3">
        <v>1.5</v>
      </c>
      <c r="E16" s="39"/>
      <c r="F16" s="39"/>
      <c r="G16" s="22"/>
      <c r="H16" s="23">
        <f t="shared" si="0"/>
        <v>0</v>
      </c>
    </row>
    <row r="17" spans="1:8" x14ac:dyDescent="0.3">
      <c r="A17" s="32" t="s">
        <v>134</v>
      </c>
      <c r="B17" s="34" t="s">
        <v>183</v>
      </c>
      <c r="C17" s="2" t="s">
        <v>11</v>
      </c>
      <c r="D17" s="3">
        <v>1</v>
      </c>
      <c r="E17" s="52"/>
      <c r="F17" s="39"/>
      <c r="G17" s="41"/>
      <c r="H17" s="23">
        <f t="shared" si="0"/>
        <v>0</v>
      </c>
    </row>
    <row r="18" spans="1:8" x14ac:dyDescent="0.3">
      <c r="A18" s="32" t="s">
        <v>135</v>
      </c>
      <c r="B18" s="34" t="s">
        <v>184</v>
      </c>
      <c r="C18" s="2" t="s">
        <v>11</v>
      </c>
      <c r="D18" s="3">
        <v>1</v>
      </c>
      <c r="E18" s="52"/>
      <c r="F18" s="39"/>
      <c r="G18" s="42"/>
      <c r="H18" s="23">
        <f t="shared" si="0"/>
        <v>0</v>
      </c>
    </row>
    <row r="19" spans="1:8" x14ac:dyDescent="0.3">
      <c r="A19" s="32" t="s">
        <v>136</v>
      </c>
      <c r="B19" s="34" t="s">
        <v>185</v>
      </c>
      <c r="C19" s="2" t="s">
        <v>11</v>
      </c>
      <c r="D19" s="3">
        <v>1</v>
      </c>
      <c r="E19" s="39"/>
      <c r="F19" s="39"/>
      <c r="G19" s="22"/>
      <c r="H19" s="23">
        <f t="shared" si="0"/>
        <v>0</v>
      </c>
    </row>
    <row r="20" spans="1:8" x14ac:dyDescent="0.3">
      <c r="A20" s="32" t="s">
        <v>137</v>
      </c>
      <c r="B20" s="34" t="s">
        <v>186</v>
      </c>
      <c r="C20" s="2" t="s">
        <v>11</v>
      </c>
      <c r="D20" s="3">
        <v>0.5</v>
      </c>
      <c r="E20" s="52"/>
      <c r="F20" s="39"/>
      <c r="G20" s="42"/>
      <c r="H20" s="23">
        <f t="shared" si="0"/>
        <v>0</v>
      </c>
    </row>
    <row r="21" spans="1:8" x14ac:dyDescent="0.3">
      <c r="A21" s="32" t="s">
        <v>138</v>
      </c>
      <c r="B21" s="34" t="s">
        <v>187</v>
      </c>
      <c r="C21" s="2" t="s">
        <v>11</v>
      </c>
      <c r="D21" s="3">
        <v>8</v>
      </c>
      <c r="E21" s="39"/>
      <c r="F21" s="39"/>
      <c r="G21" s="22"/>
      <c r="H21" s="23">
        <f t="shared" si="0"/>
        <v>0</v>
      </c>
    </row>
    <row r="22" spans="1:8" x14ac:dyDescent="0.3">
      <c r="A22" s="32" t="s">
        <v>139</v>
      </c>
      <c r="B22" s="34" t="s">
        <v>188</v>
      </c>
      <c r="C22" s="2" t="s">
        <v>11</v>
      </c>
      <c r="D22" s="3">
        <v>3</v>
      </c>
      <c r="E22" s="39"/>
      <c r="F22" s="39"/>
      <c r="G22" s="22"/>
      <c r="H22" s="23">
        <f t="shared" si="0"/>
        <v>0</v>
      </c>
    </row>
    <row r="23" spans="1:8" x14ac:dyDescent="0.3">
      <c r="A23" s="32" t="s">
        <v>140</v>
      </c>
      <c r="B23" s="34" t="s">
        <v>189</v>
      </c>
      <c r="C23" s="2" t="s">
        <v>11</v>
      </c>
      <c r="D23" s="3">
        <v>4</v>
      </c>
      <c r="E23" s="39"/>
      <c r="F23" s="39"/>
      <c r="G23" s="22"/>
      <c r="H23" s="23">
        <f t="shared" si="0"/>
        <v>0</v>
      </c>
    </row>
    <row r="24" spans="1:8" x14ac:dyDescent="0.3">
      <c r="A24" s="32" t="s">
        <v>141</v>
      </c>
      <c r="B24" s="35" t="s">
        <v>190</v>
      </c>
      <c r="C24" s="2" t="s">
        <v>11</v>
      </c>
      <c r="D24" s="3">
        <v>6</v>
      </c>
      <c r="E24" s="39"/>
      <c r="F24" s="39"/>
      <c r="G24" s="22"/>
      <c r="H24" s="23">
        <f t="shared" si="0"/>
        <v>0</v>
      </c>
    </row>
    <row r="25" spans="1:8" x14ac:dyDescent="0.3">
      <c r="A25" s="32" t="s">
        <v>142</v>
      </c>
      <c r="B25" s="35" t="s">
        <v>191</v>
      </c>
      <c r="C25" s="2" t="s">
        <v>11</v>
      </c>
      <c r="D25" s="3">
        <v>2</v>
      </c>
      <c r="E25" s="39"/>
      <c r="F25" s="39"/>
      <c r="G25" s="22"/>
      <c r="H25" s="23">
        <f t="shared" si="0"/>
        <v>0</v>
      </c>
    </row>
    <row r="26" spans="1:8" x14ac:dyDescent="0.3">
      <c r="A26" s="32" t="s">
        <v>143</v>
      </c>
      <c r="B26" s="35" t="s">
        <v>192</v>
      </c>
      <c r="C26" s="2" t="s">
        <v>11</v>
      </c>
      <c r="D26" s="3">
        <v>1</v>
      </c>
      <c r="E26" s="39"/>
      <c r="F26" s="39"/>
      <c r="G26" s="22"/>
      <c r="H26" s="23">
        <f t="shared" si="0"/>
        <v>0</v>
      </c>
    </row>
    <row r="27" spans="1:8" x14ac:dyDescent="0.3">
      <c r="A27" s="32" t="s">
        <v>144</v>
      </c>
      <c r="B27" s="35" t="s">
        <v>193</v>
      </c>
      <c r="C27" s="2" t="s">
        <v>11</v>
      </c>
      <c r="D27" s="3">
        <v>1</v>
      </c>
      <c r="E27" s="39"/>
      <c r="F27" s="39"/>
      <c r="G27" s="22"/>
      <c r="H27" s="23">
        <f t="shared" si="0"/>
        <v>0</v>
      </c>
    </row>
    <row r="28" spans="1:8" x14ac:dyDescent="0.3">
      <c r="A28" s="32" t="s">
        <v>145</v>
      </c>
      <c r="B28" s="36" t="s">
        <v>194</v>
      </c>
      <c r="C28" s="2" t="s">
        <v>11</v>
      </c>
      <c r="D28" s="3">
        <v>2</v>
      </c>
      <c r="E28" s="39"/>
      <c r="F28" s="39"/>
      <c r="G28" s="22"/>
      <c r="H28" s="23">
        <f t="shared" si="0"/>
        <v>0</v>
      </c>
    </row>
    <row r="29" spans="1:8" x14ac:dyDescent="0.3">
      <c r="A29" s="32" t="s">
        <v>146</v>
      </c>
      <c r="B29" s="35" t="s">
        <v>195</v>
      </c>
      <c r="C29" s="2" t="s">
        <v>11</v>
      </c>
      <c r="D29" s="3">
        <v>2</v>
      </c>
      <c r="E29" s="39"/>
      <c r="F29" s="39"/>
      <c r="G29" s="22"/>
      <c r="H29" s="23">
        <f t="shared" si="0"/>
        <v>0</v>
      </c>
    </row>
    <row r="30" spans="1:8" x14ac:dyDescent="0.3">
      <c r="A30" s="32" t="s">
        <v>147</v>
      </c>
      <c r="B30" s="35" t="s">
        <v>196</v>
      </c>
      <c r="C30" s="2" t="s">
        <v>11</v>
      </c>
      <c r="D30" s="3">
        <v>1</v>
      </c>
      <c r="E30" s="39"/>
      <c r="F30" s="39"/>
      <c r="G30" s="22"/>
      <c r="H30" s="23">
        <f t="shared" si="0"/>
        <v>0</v>
      </c>
    </row>
    <row r="31" spans="1:8" x14ac:dyDescent="0.3">
      <c r="A31" s="32" t="s">
        <v>148</v>
      </c>
      <c r="B31" s="35" t="s">
        <v>197</v>
      </c>
      <c r="C31" s="2" t="s">
        <v>11</v>
      </c>
      <c r="D31" s="3">
        <v>0.5</v>
      </c>
      <c r="E31" s="39"/>
      <c r="F31" s="39"/>
      <c r="G31" s="22"/>
      <c r="H31" s="23">
        <f t="shared" si="0"/>
        <v>0</v>
      </c>
    </row>
    <row r="32" spans="1:8" x14ac:dyDescent="0.3">
      <c r="A32" s="32" t="s">
        <v>149</v>
      </c>
      <c r="B32" s="35" t="s">
        <v>198</v>
      </c>
      <c r="C32" s="2" t="s">
        <v>11</v>
      </c>
      <c r="D32" s="3">
        <v>2</v>
      </c>
      <c r="E32" s="39"/>
      <c r="F32" s="39"/>
      <c r="G32" s="22"/>
      <c r="H32" s="23">
        <f t="shared" si="0"/>
        <v>0</v>
      </c>
    </row>
    <row r="33" spans="1:11" x14ac:dyDescent="0.3">
      <c r="A33" s="32" t="s">
        <v>150</v>
      </c>
      <c r="B33" s="35" t="s">
        <v>199</v>
      </c>
      <c r="C33" s="2" t="s">
        <v>11</v>
      </c>
      <c r="D33" s="3">
        <v>2</v>
      </c>
      <c r="E33" s="45"/>
      <c r="F33" s="45"/>
      <c r="G33" s="41"/>
      <c r="H33" s="23">
        <f t="shared" si="0"/>
        <v>0</v>
      </c>
    </row>
    <row r="34" spans="1:11" x14ac:dyDescent="0.3">
      <c r="A34" s="32" t="s">
        <v>151</v>
      </c>
      <c r="B34" s="35" t="s">
        <v>200</v>
      </c>
      <c r="C34" s="2" t="s">
        <v>11</v>
      </c>
      <c r="D34" s="3">
        <v>2</v>
      </c>
      <c r="E34" s="45"/>
      <c r="F34" s="45"/>
      <c r="G34" s="41"/>
      <c r="H34" s="23">
        <f t="shared" si="0"/>
        <v>0</v>
      </c>
    </row>
    <row r="35" spans="1:11" x14ac:dyDescent="0.3">
      <c r="A35" s="32" t="s">
        <v>152</v>
      </c>
      <c r="B35" s="35" t="s">
        <v>201</v>
      </c>
      <c r="C35" s="2" t="s">
        <v>11</v>
      </c>
      <c r="D35" s="3">
        <v>2.5</v>
      </c>
      <c r="E35" s="39"/>
      <c r="F35" s="39"/>
      <c r="G35" s="22"/>
      <c r="H35" s="23">
        <f t="shared" si="0"/>
        <v>0</v>
      </c>
    </row>
    <row r="36" spans="1:11" x14ac:dyDescent="0.3">
      <c r="A36" s="32" t="s">
        <v>153</v>
      </c>
      <c r="B36" s="35" t="s">
        <v>202</v>
      </c>
      <c r="C36" s="2" t="s">
        <v>11</v>
      </c>
      <c r="D36" s="3">
        <v>1</v>
      </c>
      <c r="E36" s="39"/>
      <c r="F36" s="39"/>
      <c r="G36" s="22"/>
      <c r="H36" s="23">
        <f t="shared" si="0"/>
        <v>0</v>
      </c>
    </row>
    <row r="37" spans="1:11" x14ac:dyDescent="0.3">
      <c r="A37" s="32" t="s">
        <v>154</v>
      </c>
      <c r="B37" s="35" t="s">
        <v>203</v>
      </c>
      <c r="C37" s="2" t="s">
        <v>11</v>
      </c>
      <c r="D37" s="3">
        <v>1</v>
      </c>
      <c r="E37" s="39"/>
      <c r="F37" s="39"/>
      <c r="G37" s="22"/>
      <c r="H37" s="23">
        <f t="shared" si="0"/>
        <v>0</v>
      </c>
    </row>
    <row r="38" spans="1:11" x14ac:dyDescent="0.3">
      <c r="A38" s="32" t="s">
        <v>155</v>
      </c>
      <c r="B38" s="35" t="s">
        <v>204</v>
      </c>
      <c r="C38" s="2" t="s">
        <v>11</v>
      </c>
      <c r="D38" s="3">
        <v>0.5</v>
      </c>
      <c r="E38" s="39"/>
      <c r="F38" s="39"/>
      <c r="G38" s="22"/>
      <c r="H38" s="23">
        <f t="shared" si="0"/>
        <v>0</v>
      </c>
    </row>
    <row r="39" spans="1:11" x14ac:dyDescent="0.3">
      <c r="A39" s="32" t="s">
        <v>156</v>
      </c>
      <c r="B39" s="37" t="s">
        <v>205</v>
      </c>
      <c r="C39" s="2" t="s">
        <v>11</v>
      </c>
      <c r="D39" s="3">
        <v>6</v>
      </c>
      <c r="E39" s="53"/>
      <c r="F39" s="39"/>
      <c r="G39" s="22"/>
      <c r="H39" s="23">
        <f t="shared" si="0"/>
        <v>0</v>
      </c>
    </row>
    <row r="40" spans="1:11" x14ac:dyDescent="0.3">
      <c r="A40" s="32" t="s">
        <v>157</v>
      </c>
      <c r="B40" s="38" t="s">
        <v>206</v>
      </c>
      <c r="C40" s="2" t="s">
        <v>11</v>
      </c>
      <c r="D40" s="3">
        <v>2</v>
      </c>
      <c r="E40" s="53"/>
      <c r="F40" s="39"/>
      <c r="G40" s="22"/>
      <c r="H40" s="23">
        <f t="shared" si="0"/>
        <v>0</v>
      </c>
    </row>
    <row r="41" spans="1:11" x14ac:dyDescent="0.3">
      <c r="A41" s="32" t="s">
        <v>158</v>
      </c>
      <c r="B41" s="35" t="s">
        <v>207</v>
      </c>
      <c r="C41" s="2" t="s">
        <v>11</v>
      </c>
      <c r="D41" s="3">
        <v>1</v>
      </c>
      <c r="E41" s="53"/>
      <c r="F41" s="39"/>
      <c r="G41" s="22"/>
      <c r="H41" s="23">
        <f t="shared" si="0"/>
        <v>0</v>
      </c>
    </row>
    <row r="42" spans="1:11" x14ac:dyDescent="0.3">
      <c r="A42" s="32" t="s">
        <v>159</v>
      </c>
      <c r="B42" s="35" t="s">
        <v>208</v>
      </c>
      <c r="C42" s="2" t="s">
        <v>11</v>
      </c>
      <c r="D42" s="3">
        <v>4</v>
      </c>
      <c r="E42" s="39"/>
      <c r="F42" s="39"/>
      <c r="G42" s="22"/>
      <c r="H42" s="23">
        <f t="shared" si="0"/>
        <v>0</v>
      </c>
      <c r="K42" s="43"/>
    </row>
    <row r="43" spans="1:11" x14ac:dyDescent="0.3">
      <c r="A43" s="32" t="s">
        <v>160</v>
      </c>
      <c r="B43" s="35" t="s">
        <v>209</v>
      </c>
      <c r="C43" s="2" t="s">
        <v>11</v>
      </c>
      <c r="D43" s="3">
        <v>4</v>
      </c>
      <c r="E43" s="39"/>
      <c r="F43" s="39"/>
      <c r="G43" s="22"/>
      <c r="H43" s="23">
        <f t="shared" si="0"/>
        <v>0</v>
      </c>
    </row>
    <row r="44" spans="1:11" x14ac:dyDescent="0.3">
      <c r="A44" s="32" t="s">
        <v>161</v>
      </c>
      <c r="B44" s="35" t="s">
        <v>210</v>
      </c>
      <c r="C44" s="2" t="s">
        <v>11</v>
      </c>
      <c r="D44" s="3">
        <v>3</v>
      </c>
      <c r="E44" s="39"/>
      <c r="F44" s="39"/>
      <c r="G44" s="22"/>
      <c r="H44" s="23">
        <f t="shared" si="0"/>
        <v>0</v>
      </c>
    </row>
    <row r="45" spans="1:11" x14ac:dyDescent="0.3">
      <c r="A45" s="32" t="s">
        <v>162</v>
      </c>
      <c r="B45" s="35" t="s">
        <v>211</v>
      </c>
      <c r="C45" s="2" t="s">
        <v>11</v>
      </c>
      <c r="D45" s="3">
        <v>3.5</v>
      </c>
      <c r="E45" s="39"/>
      <c r="F45" s="39"/>
      <c r="G45" s="22"/>
      <c r="H45" s="23">
        <f t="shared" si="0"/>
        <v>0</v>
      </c>
    </row>
    <row r="46" spans="1:11" x14ac:dyDescent="0.3">
      <c r="A46" s="32" t="s">
        <v>163</v>
      </c>
      <c r="B46" s="35" t="s">
        <v>212</v>
      </c>
      <c r="C46" s="2" t="s">
        <v>11</v>
      </c>
      <c r="D46" s="3">
        <v>5</v>
      </c>
      <c r="E46" s="39"/>
      <c r="F46" s="39"/>
      <c r="G46" s="22"/>
      <c r="H46" s="23">
        <f t="shared" si="0"/>
        <v>0</v>
      </c>
    </row>
    <row r="47" spans="1:11" x14ac:dyDescent="0.3">
      <c r="A47" s="32" t="s">
        <v>164</v>
      </c>
      <c r="B47" s="35" t="s">
        <v>213</v>
      </c>
      <c r="C47" s="2" t="s">
        <v>11</v>
      </c>
      <c r="D47" s="3">
        <v>2</v>
      </c>
      <c r="E47" s="39"/>
      <c r="F47" s="39"/>
      <c r="G47" s="22"/>
      <c r="H47" s="23">
        <f t="shared" si="0"/>
        <v>0</v>
      </c>
    </row>
    <row r="48" spans="1:11" x14ac:dyDescent="0.3">
      <c r="A48" s="32" t="s">
        <v>165</v>
      </c>
      <c r="B48" s="35" t="s">
        <v>214</v>
      </c>
      <c r="C48" s="2" t="s">
        <v>11</v>
      </c>
      <c r="D48" s="3">
        <v>2</v>
      </c>
      <c r="E48" s="39"/>
      <c r="F48" s="39"/>
      <c r="G48" s="22"/>
      <c r="H48" s="23">
        <f t="shared" si="0"/>
        <v>0</v>
      </c>
    </row>
    <row r="49" spans="1:8" x14ac:dyDescent="0.3">
      <c r="A49" s="32" t="s">
        <v>166</v>
      </c>
      <c r="B49" s="35" t="s">
        <v>215</v>
      </c>
      <c r="C49" s="2" t="s">
        <v>11</v>
      </c>
      <c r="D49" s="3">
        <v>1</v>
      </c>
      <c r="E49" s="39"/>
      <c r="F49" s="39"/>
      <c r="G49" s="22"/>
      <c r="H49" s="23">
        <f t="shared" si="0"/>
        <v>0</v>
      </c>
    </row>
    <row r="50" spans="1:8" x14ac:dyDescent="0.3">
      <c r="A50" s="32" t="s">
        <v>167</v>
      </c>
      <c r="B50" s="35" t="s">
        <v>216</v>
      </c>
      <c r="C50" s="2" t="s">
        <v>11</v>
      </c>
      <c r="D50" s="3">
        <v>1</v>
      </c>
      <c r="E50" s="39"/>
      <c r="F50" s="39"/>
      <c r="G50" s="22"/>
      <c r="H50" s="23">
        <f t="shared" si="0"/>
        <v>0</v>
      </c>
    </row>
    <row r="51" spans="1:8" x14ac:dyDescent="0.3">
      <c r="A51" s="32" t="s">
        <v>168</v>
      </c>
      <c r="B51" s="35" t="s">
        <v>217</v>
      </c>
      <c r="C51" s="2" t="s">
        <v>11</v>
      </c>
      <c r="D51" s="3">
        <v>1</v>
      </c>
      <c r="E51" s="39"/>
      <c r="F51" s="39"/>
      <c r="G51" s="22"/>
      <c r="H51" s="23">
        <f t="shared" si="0"/>
        <v>0</v>
      </c>
    </row>
    <row r="52" spans="1:8" x14ac:dyDescent="0.3">
      <c r="A52" s="32" t="s">
        <v>169</v>
      </c>
      <c r="B52" s="35" t="s">
        <v>218</v>
      </c>
      <c r="C52" s="2" t="s">
        <v>11</v>
      </c>
      <c r="D52" s="3">
        <v>1</v>
      </c>
      <c r="E52" s="44"/>
      <c r="F52" s="39"/>
      <c r="G52" s="22"/>
      <c r="H52" s="23">
        <f t="shared" si="0"/>
        <v>0</v>
      </c>
    </row>
    <row r="53" spans="1:8" x14ac:dyDescent="0.3">
      <c r="A53" s="32" t="s">
        <v>170</v>
      </c>
      <c r="B53" s="35" t="s">
        <v>219</v>
      </c>
      <c r="C53" s="2" t="s">
        <v>11</v>
      </c>
      <c r="D53" s="3">
        <v>1</v>
      </c>
      <c r="E53" s="39"/>
      <c r="F53" s="39"/>
      <c r="G53" s="22"/>
      <c r="H53" s="23">
        <f t="shared" si="0"/>
        <v>0</v>
      </c>
    </row>
    <row r="54" spans="1:8" x14ac:dyDescent="0.3">
      <c r="A54" s="32" t="s">
        <v>171</v>
      </c>
      <c r="B54" s="35" t="s">
        <v>220</v>
      </c>
      <c r="C54" s="2" t="s">
        <v>11</v>
      </c>
      <c r="D54" s="46">
        <v>2</v>
      </c>
      <c r="E54" s="53"/>
      <c r="F54" s="39"/>
      <c r="G54" s="22"/>
      <c r="H54" s="23">
        <f t="shared" si="0"/>
        <v>0</v>
      </c>
    </row>
    <row r="55" spans="1:8" x14ac:dyDescent="0.3">
      <c r="A55" s="32" t="s">
        <v>172</v>
      </c>
      <c r="B55" s="35" t="s">
        <v>221</v>
      </c>
      <c r="C55" s="2" t="s">
        <v>11</v>
      </c>
      <c r="D55" s="46">
        <v>1</v>
      </c>
      <c r="E55" s="53"/>
      <c r="F55" s="39"/>
      <c r="G55" s="22"/>
      <c r="H55" s="23">
        <f t="shared" si="0"/>
        <v>0</v>
      </c>
    </row>
    <row r="56" spans="1:8" x14ac:dyDescent="0.3">
      <c r="A56" s="32" t="s">
        <v>173</v>
      </c>
      <c r="B56" s="35" t="s">
        <v>222</v>
      </c>
      <c r="C56" s="2" t="s">
        <v>11</v>
      </c>
      <c r="D56" s="3">
        <v>1</v>
      </c>
      <c r="E56" s="44"/>
      <c r="F56" s="39"/>
      <c r="G56" s="22"/>
      <c r="H56" s="23">
        <f t="shared" si="0"/>
        <v>0</v>
      </c>
    </row>
    <row r="57" spans="1:8" x14ac:dyDescent="0.3">
      <c r="A57" s="32" t="s">
        <v>174</v>
      </c>
      <c r="B57" s="35" t="s">
        <v>223</v>
      </c>
      <c r="C57" s="2" t="s">
        <v>11</v>
      </c>
      <c r="D57" s="3">
        <v>1</v>
      </c>
      <c r="E57" s="39"/>
      <c r="F57" s="39"/>
      <c r="G57" s="22"/>
      <c r="H57" s="23">
        <f t="shared" si="0"/>
        <v>0</v>
      </c>
    </row>
    <row r="58" spans="1:8" x14ac:dyDescent="0.3">
      <c r="A58" s="32" t="s">
        <v>175</v>
      </c>
      <c r="B58" s="35" t="s">
        <v>224</v>
      </c>
      <c r="C58" s="2" t="s">
        <v>11</v>
      </c>
      <c r="D58" s="3">
        <v>1</v>
      </c>
      <c r="E58" s="39"/>
      <c r="F58" s="39"/>
      <c r="G58" s="22"/>
      <c r="H58" s="23">
        <f t="shared" si="0"/>
        <v>0</v>
      </c>
    </row>
    <row r="59" spans="1:8" ht="15" thickBot="1" x14ac:dyDescent="0.35">
      <c r="A59" s="32" t="s">
        <v>176</v>
      </c>
      <c r="B59" s="35" t="s">
        <v>225</v>
      </c>
      <c r="C59" s="2" t="s">
        <v>11</v>
      </c>
      <c r="D59" s="3">
        <v>1</v>
      </c>
      <c r="E59" s="39"/>
      <c r="F59" s="39"/>
      <c r="G59" s="22"/>
      <c r="H59" s="23">
        <f>G59*D59</f>
        <v>0</v>
      </c>
    </row>
    <row r="60" spans="1:8" ht="15.75" customHeight="1" x14ac:dyDescent="0.3">
      <c r="A60" s="80" t="s">
        <v>227</v>
      </c>
      <c r="B60" s="81"/>
      <c r="C60" s="81"/>
      <c r="D60" s="81"/>
      <c r="E60" s="81"/>
      <c r="F60" s="81"/>
      <c r="G60" s="82"/>
      <c r="H60" s="24">
        <f>SUM(H9:H59)</f>
        <v>0</v>
      </c>
    </row>
    <row r="61" spans="1:8" ht="15.75" customHeight="1" x14ac:dyDescent="0.3">
      <c r="A61" s="83" t="s">
        <v>229</v>
      </c>
      <c r="B61" s="84"/>
      <c r="C61" s="84"/>
      <c r="D61" s="84"/>
      <c r="E61" s="84"/>
      <c r="F61" s="84"/>
      <c r="G61" s="85"/>
      <c r="H61" s="25">
        <f>H60*0.21</f>
        <v>0</v>
      </c>
    </row>
    <row r="62" spans="1:8" ht="15.75" customHeight="1" thickBot="1" x14ac:dyDescent="0.35">
      <c r="A62" s="75" t="s">
        <v>228</v>
      </c>
      <c r="B62" s="76"/>
      <c r="C62" s="76"/>
      <c r="D62" s="76"/>
      <c r="E62" s="76"/>
      <c r="F62" s="76"/>
      <c r="G62" s="77"/>
      <c r="H62" s="26">
        <f>H60+H61</f>
        <v>0</v>
      </c>
    </row>
    <row r="64" spans="1:8" x14ac:dyDescent="0.3">
      <c r="A64" s="4" t="s">
        <v>12</v>
      </c>
    </row>
    <row r="65" spans="1:8" x14ac:dyDescent="0.3">
      <c r="A65" s="66" t="s">
        <v>13</v>
      </c>
      <c r="B65" s="66"/>
      <c r="C65" s="66"/>
      <c r="D65" s="66"/>
      <c r="E65" s="66"/>
      <c r="F65" s="66"/>
      <c r="G65" s="66"/>
      <c r="H65" s="66"/>
    </row>
    <row r="66" spans="1:8" x14ac:dyDescent="0.3">
      <c r="A66" s="64" t="s">
        <v>230</v>
      </c>
      <c r="B66" s="64"/>
      <c r="C66" s="64"/>
      <c r="D66" s="64"/>
      <c r="E66" s="64"/>
      <c r="F66" s="64"/>
      <c r="G66" s="64"/>
      <c r="H66" s="64"/>
    </row>
    <row r="67" spans="1:8" x14ac:dyDescent="0.3">
      <c r="A67" s="67" t="s">
        <v>14</v>
      </c>
      <c r="B67" s="67"/>
      <c r="C67" s="67"/>
      <c r="D67" s="67"/>
      <c r="E67" s="67"/>
      <c r="F67" s="67"/>
      <c r="G67" s="67"/>
      <c r="H67" s="67"/>
    </row>
    <row r="68" spans="1:8" ht="125.4" customHeight="1" x14ac:dyDescent="0.3">
      <c r="A68" s="68" t="s">
        <v>233</v>
      </c>
      <c r="B68" s="68"/>
      <c r="C68" s="68"/>
      <c r="D68" s="68"/>
      <c r="E68" s="68"/>
      <c r="F68" s="68"/>
      <c r="G68" s="68"/>
      <c r="H68" s="68"/>
    </row>
  </sheetData>
  <sheetProtection selectLockedCells="1"/>
  <protectedRanges>
    <protectedRange sqref="E10 F9:F11 E12:F47 G9:G47 E48:G59" name="SPEC"/>
    <protectedRange sqref="F60:G62" name="SM" securityDescriptor="O:WDG:WDD:(A;;CC;;;WD)"/>
  </protectedRanges>
  <mergeCells count="9">
    <mergeCell ref="F4:H4"/>
    <mergeCell ref="A60:G60"/>
    <mergeCell ref="A61:G61"/>
    <mergeCell ref="A66:H66"/>
    <mergeCell ref="A67:H67"/>
    <mergeCell ref="A65:H65"/>
    <mergeCell ref="A68:H68"/>
    <mergeCell ref="A62:G62"/>
    <mergeCell ref="A8:H8"/>
  </mergeCells>
  <phoneticPr fontId="15" type="noConversion"/>
  <pageMargins left="0.70866141732283472" right="0.70866141732283472" top="0.74803149606299213" bottom="0.74803149606299213" header="0.31496062992125984" footer="0.31496062992125984"/>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H71"/>
  <sheetViews>
    <sheetView topLeftCell="A47" zoomScale="69" zoomScaleNormal="69" workbookViewId="0">
      <selection activeCell="I71" sqref="I71"/>
    </sheetView>
  </sheetViews>
  <sheetFormatPr defaultColWidth="8.88671875" defaultRowHeight="14.4" x14ac:dyDescent="0.3"/>
  <cols>
    <col min="2" max="2" width="39.33203125" style="1" customWidth="1"/>
    <col min="3" max="3" width="6.5546875" customWidth="1"/>
    <col min="4" max="4" width="8.88671875" customWidth="1"/>
    <col min="5" max="5" width="36.44140625" customWidth="1"/>
    <col min="6" max="6" width="23.6640625" customWidth="1"/>
    <col min="7" max="7" width="10.88671875" customWidth="1"/>
    <col min="8" max="8" width="14.6640625" style="21" customWidth="1"/>
    <col min="10" max="10" width="44.6640625" customWidth="1"/>
    <col min="11" max="11" width="14.5546875" customWidth="1"/>
    <col min="12" max="12" width="22.44140625" bestFit="1" customWidth="1"/>
  </cols>
  <sheetData>
    <row r="1" spans="1:8" x14ac:dyDescent="0.3">
      <c r="A1" s="5"/>
      <c r="B1" s="6"/>
      <c r="C1" s="5"/>
      <c r="D1" s="5"/>
      <c r="E1" s="5"/>
      <c r="F1" s="5"/>
      <c r="G1" s="5"/>
      <c r="H1" s="17" t="s">
        <v>0</v>
      </c>
    </row>
    <row r="2" spans="1:8" x14ac:dyDescent="0.3">
      <c r="A2" s="27" t="s">
        <v>15</v>
      </c>
      <c r="B2" s="28"/>
      <c r="C2" s="29"/>
      <c r="D2" s="29"/>
      <c r="E2" s="29"/>
      <c r="F2" s="29"/>
      <c r="G2" s="29"/>
      <c r="H2" s="31"/>
    </row>
    <row r="3" spans="1:8" x14ac:dyDescent="0.3">
      <c r="A3" s="9"/>
      <c r="B3" s="9"/>
      <c r="C3" s="9"/>
      <c r="D3" s="9"/>
      <c r="E3" s="9"/>
      <c r="F3" s="9"/>
      <c r="G3" s="9"/>
      <c r="H3" s="19"/>
    </row>
    <row r="4" spans="1:8" x14ac:dyDescent="0.3">
      <c r="A4" s="9"/>
      <c r="B4" s="9"/>
      <c r="C4" s="9"/>
      <c r="D4" s="9"/>
      <c r="E4" s="9"/>
      <c r="F4" s="65" t="s">
        <v>2</v>
      </c>
      <c r="G4" s="65"/>
      <c r="H4" s="65"/>
    </row>
    <row r="5" spans="1:8" ht="15" thickBot="1" x14ac:dyDescent="0.35">
      <c r="A5" s="5"/>
      <c r="B5" s="6"/>
      <c r="C5" s="5"/>
      <c r="D5" s="5"/>
      <c r="E5" s="5"/>
      <c r="F5" s="5"/>
      <c r="G5" s="5"/>
      <c r="H5" s="18"/>
    </row>
    <row r="6" spans="1:8" ht="80.25" customHeight="1" thickBot="1" x14ac:dyDescent="0.35">
      <c r="A6" s="14" t="s">
        <v>3</v>
      </c>
      <c r="B6" s="15" t="s">
        <v>4</v>
      </c>
      <c r="C6" s="15" t="s">
        <v>5</v>
      </c>
      <c r="D6" s="15" t="s">
        <v>6</v>
      </c>
      <c r="E6" s="15" t="s">
        <v>7</v>
      </c>
      <c r="F6" s="15" t="s">
        <v>16</v>
      </c>
      <c r="G6" s="15" t="s">
        <v>9</v>
      </c>
      <c r="H6" s="16" t="s">
        <v>10</v>
      </c>
    </row>
    <row r="7" spans="1:8" x14ac:dyDescent="0.3">
      <c r="A7" s="10">
        <v>1</v>
      </c>
      <c r="B7" s="11">
        <v>2</v>
      </c>
      <c r="C7" s="12">
        <v>3</v>
      </c>
      <c r="D7" s="12">
        <v>4</v>
      </c>
      <c r="E7" s="12">
        <v>5</v>
      </c>
      <c r="F7" s="12">
        <v>6</v>
      </c>
      <c r="G7" s="12">
        <v>7</v>
      </c>
      <c r="H7" s="13">
        <v>8</v>
      </c>
    </row>
    <row r="8" spans="1:8" ht="15.75" customHeight="1" x14ac:dyDescent="0.3">
      <c r="A8" s="69" t="s">
        <v>71</v>
      </c>
      <c r="B8" s="70"/>
      <c r="C8" s="70"/>
      <c r="D8" s="70"/>
      <c r="E8" s="70"/>
      <c r="F8" s="70"/>
      <c r="G8" s="70"/>
      <c r="H8" s="71"/>
    </row>
    <row r="9" spans="1:8" x14ac:dyDescent="0.3">
      <c r="A9" s="50" t="s">
        <v>17</v>
      </c>
      <c r="B9" s="40" t="s">
        <v>72</v>
      </c>
      <c r="C9" s="2" t="s">
        <v>11</v>
      </c>
      <c r="D9" s="47">
        <v>1</v>
      </c>
      <c r="E9" s="54"/>
      <c r="F9" s="52"/>
      <c r="G9" s="22"/>
      <c r="H9" s="20">
        <f>D9*G9</f>
        <v>0</v>
      </c>
    </row>
    <row r="10" spans="1:8" x14ac:dyDescent="0.3">
      <c r="A10" s="50" t="s">
        <v>18</v>
      </c>
      <c r="B10" s="35" t="s">
        <v>73</v>
      </c>
      <c r="C10" s="2" t="s">
        <v>11</v>
      </c>
      <c r="D10" s="47">
        <v>1</v>
      </c>
      <c r="E10" s="55"/>
      <c r="F10" s="52"/>
      <c r="G10" s="22"/>
      <c r="H10" s="20">
        <f t="shared" ref="H10:H62" si="0">D10*G10</f>
        <v>0</v>
      </c>
    </row>
    <row r="11" spans="1:8" x14ac:dyDescent="0.3">
      <c r="A11" s="50" t="s">
        <v>19</v>
      </c>
      <c r="B11" s="35" t="s">
        <v>74</v>
      </c>
      <c r="C11" s="2" t="s">
        <v>11</v>
      </c>
      <c r="D11" s="47">
        <v>1</v>
      </c>
      <c r="E11" s="55"/>
      <c r="F11" s="52"/>
      <c r="G11" s="22"/>
      <c r="H11" s="20">
        <f t="shared" si="0"/>
        <v>0</v>
      </c>
    </row>
    <row r="12" spans="1:8" x14ac:dyDescent="0.3">
      <c r="A12" s="50" t="s">
        <v>20</v>
      </c>
      <c r="B12" s="35" t="s">
        <v>75</v>
      </c>
      <c r="C12" s="2" t="s">
        <v>11</v>
      </c>
      <c r="D12" s="47">
        <v>1</v>
      </c>
      <c r="E12" s="55"/>
      <c r="F12" s="52"/>
      <c r="G12" s="22"/>
      <c r="H12" s="20">
        <f t="shared" si="0"/>
        <v>0</v>
      </c>
    </row>
    <row r="13" spans="1:8" x14ac:dyDescent="0.3">
      <c r="A13" s="50" t="s">
        <v>21</v>
      </c>
      <c r="B13" s="35" t="s">
        <v>76</v>
      </c>
      <c r="C13" s="2" t="s">
        <v>11</v>
      </c>
      <c r="D13" s="47">
        <v>2</v>
      </c>
      <c r="E13" s="54"/>
      <c r="F13" s="56"/>
      <c r="G13" s="22"/>
      <c r="H13" s="20">
        <f t="shared" si="0"/>
        <v>0</v>
      </c>
    </row>
    <row r="14" spans="1:8" x14ac:dyDescent="0.3">
      <c r="A14" s="50" t="s">
        <v>22</v>
      </c>
      <c r="B14" s="35" t="s">
        <v>77</v>
      </c>
      <c r="C14" s="2" t="s">
        <v>11</v>
      </c>
      <c r="D14" s="47">
        <v>2</v>
      </c>
      <c r="E14" s="54"/>
      <c r="F14" s="56"/>
      <c r="G14" s="22"/>
      <c r="H14" s="20">
        <f t="shared" si="0"/>
        <v>0</v>
      </c>
    </row>
    <row r="15" spans="1:8" x14ac:dyDescent="0.3">
      <c r="A15" s="50" t="s">
        <v>23</v>
      </c>
      <c r="B15" s="35" t="s">
        <v>78</v>
      </c>
      <c r="C15" s="2" t="s">
        <v>11</v>
      </c>
      <c r="D15" s="47">
        <v>1</v>
      </c>
      <c r="E15" s="54"/>
      <c r="F15" s="52"/>
      <c r="G15" s="22"/>
      <c r="H15" s="20">
        <f t="shared" si="0"/>
        <v>0</v>
      </c>
    </row>
    <row r="16" spans="1:8" x14ac:dyDescent="0.3">
      <c r="A16" s="50" t="s">
        <v>24</v>
      </c>
      <c r="B16" s="35" t="s">
        <v>79</v>
      </c>
      <c r="C16" s="2" t="s">
        <v>11</v>
      </c>
      <c r="D16" s="47">
        <v>1</v>
      </c>
      <c r="E16" s="54"/>
      <c r="F16" s="52"/>
      <c r="G16" s="22"/>
      <c r="H16" s="20">
        <f t="shared" si="0"/>
        <v>0</v>
      </c>
    </row>
    <row r="17" spans="1:8" x14ac:dyDescent="0.3">
      <c r="A17" s="50" t="s">
        <v>25</v>
      </c>
      <c r="B17" s="37" t="s">
        <v>80</v>
      </c>
      <c r="C17" s="2" t="s">
        <v>11</v>
      </c>
      <c r="D17" s="47">
        <v>2</v>
      </c>
      <c r="E17" s="55"/>
      <c r="F17" s="52"/>
      <c r="G17" s="22"/>
      <c r="H17" s="20">
        <f t="shared" si="0"/>
        <v>0</v>
      </c>
    </row>
    <row r="18" spans="1:8" x14ac:dyDescent="0.3">
      <c r="A18" s="50" t="s">
        <v>26</v>
      </c>
      <c r="B18" s="35" t="s">
        <v>81</v>
      </c>
      <c r="C18" s="2" t="s">
        <v>11</v>
      </c>
      <c r="D18" s="47">
        <v>2</v>
      </c>
      <c r="E18" s="55"/>
      <c r="F18" s="52"/>
      <c r="G18" s="22"/>
      <c r="H18" s="20">
        <f t="shared" si="0"/>
        <v>0</v>
      </c>
    </row>
    <row r="19" spans="1:8" x14ac:dyDescent="0.3">
      <c r="A19" s="50" t="s">
        <v>27</v>
      </c>
      <c r="B19" s="35" t="s">
        <v>82</v>
      </c>
      <c r="C19" s="2" t="s">
        <v>11</v>
      </c>
      <c r="D19" s="47">
        <v>2</v>
      </c>
      <c r="E19" s="57"/>
      <c r="F19" s="52"/>
      <c r="G19" s="22"/>
      <c r="H19" s="20">
        <f t="shared" si="0"/>
        <v>0</v>
      </c>
    </row>
    <row r="20" spans="1:8" x14ac:dyDescent="0.3">
      <c r="A20" s="50" t="s">
        <v>28</v>
      </c>
      <c r="B20" s="35" t="s">
        <v>83</v>
      </c>
      <c r="C20" s="2" t="s">
        <v>11</v>
      </c>
      <c r="D20" s="47">
        <v>2</v>
      </c>
      <c r="E20" s="55"/>
      <c r="F20" s="52"/>
      <c r="G20" s="22"/>
      <c r="H20" s="20">
        <f t="shared" si="0"/>
        <v>0</v>
      </c>
    </row>
    <row r="21" spans="1:8" x14ac:dyDescent="0.3">
      <c r="A21" s="50" t="s">
        <v>29</v>
      </c>
      <c r="B21" s="35" t="s">
        <v>84</v>
      </c>
      <c r="C21" s="2" t="s">
        <v>11</v>
      </c>
      <c r="D21" s="47">
        <v>1</v>
      </c>
      <c r="E21" s="58"/>
      <c r="F21" s="52"/>
      <c r="G21" s="22"/>
      <c r="H21" s="20">
        <f t="shared" si="0"/>
        <v>0</v>
      </c>
    </row>
    <row r="22" spans="1:8" x14ac:dyDescent="0.3">
      <c r="A22" s="50" t="s">
        <v>30</v>
      </c>
      <c r="B22" s="35" t="s">
        <v>85</v>
      </c>
      <c r="C22" s="2" t="s">
        <v>11</v>
      </c>
      <c r="D22" s="47">
        <v>1</v>
      </c>
      <c r="E22" s="58"/>
      <c r="F22" s="52"/>
      <c r="G22" s="22"/>
      <c r="H22" s="20">
        <f t="shared" si="0"/>
        <v>0</v>
      </c>
    </row>
    <row r="23" spans="1:8" x14ac:dyDescent="0.3">
      <c r="A23" s="50" t="s">
        <v>31</v>
      </c>
      <c r="B23" s="35" t="s">
        <v>86</v>
      </c>
      <c r="C23" s="2" t="s">
        <v>11</v>
      </c>
      <c r="D23" s="47">
        <v>1</v>
      </c>
      <c r="E23" s="58"/>
      <c r="F23" s="52"/>
      <c r="G23" s="22"/>
      <c r="H23" s="20">
        <f t="shared" si="0"/>
        <v>0</v>
      </c>
    </row>
    <row r="24" spans="1:8" x14ac:dyDescent="0.3">
      <c r="A24" s="50" t="s">
        <v>32</v>
      </c>
      <c r="B24" s="35" t="s">
        <v>87</v>
      </c>
      <c r="C24" s="2" t="s">
        <v>11</v>
      </c>
      <c r="D24" s="47">
        <v>1</v>
      </c>
      <c r="E24" s="55"/>
      <c r="F24" s="52"/>
      <c r="G24" s="22"/>
      <c r="H24" s="20">
        <f t="shared" si="0"/>
        <v>0</v>
      </c>
    </row>
    <row r="25" spans="1:8" x14ac:dyDescent="0.3">
      <c r="A25" s="50" t="s">
        <v>33</v>
      </c>
      <c r="B25" s="35" t="s">
        <v>88</v>
      </c>
      <c r="C25" s="2" t="s">
        <v>11</v>
      </c>
      <c r="D25" s="47">
        <v>2</v>
      </c>
      <c r="E25" s="59"/>
      <c r="F25" s="52"/>
      <c r="G25" s="22"/>
      <c r="H25" s="20">
        <f t="shared" si="0"/>
        <v>0</v>
      </c>
    </row>
    <row r="26" spans="1:8" x14ac:dyDescent="0.3">
      <c r="A26" s="50" t="s">
        <v>34</v>
      </c>
      <c r="B26" s="35" t="s">
        <v>89</v>
      </c>
      <c r="C26" s="2" t="s">
        <v>11</v>
      </c>
      <c r="D26" s="47">
        <v>1</v>
      </c>
      <c r="E26" s="54"/>
      <c r="F26" s="52"/>
      <c r="G26" s="22"/>
      <c r="H26" s="20">
        <f t="shared" si="0"/>
        <v>0</v>
      </c>
    </row>
    <row r="27" spans="1:8" x14ac:dyDescent="0.3">
      <c r="A27" s="50" t="s">
        <v>35</v>
      </c>
      <c r="B27" s="35" t="s">
        <v>90</v>
      </c>
      <c r="C27" s="2" t="s">
        <v>11</v>
      </c>
      <c r="D27" s="47">
        <v>1</v>
      </c>
      <c r="E27" s="54"/>
      <c r="F27" s="52"/>
      <c r="G27" s="22"/>
      <c r="H27" s="20">
        <f t="shared" si="0"/>
        <v>0</v>
      </c>
    </row>
    <row r="28" spans="1:8" x14ac:dyDescent="0.3">
      <c r="A28" s="50" t="s">
        <v>36</v>
      </c>
      <c r="B28" s="35" t="s">
        <v>91</v>
      </c>
      <c r="C28" s="2" t="s">
        <v>11</v>
      </c>
      <c r="D28" s="47">
        <v>2</v>
      </c>
      <c r="E28" s="55"/>
      <c r="F28" s="52"/>
      <c r="G28" s="22"/>
      <c r="H28" s="20">
        <f t="shared" si="0"/>
        <v>0</v>
      </c>
    </row>
    <row r="29" spans="1:8" x14ac:dyDescent="0.3">
      <c r="A29" s="50" t="s">
        <v>37</v>
      </c>
      <c r="B29" s="35" t="s">
        <v>92</v>
      </c>
      <c r="C29" s="2" t="s">
        <v>11</v>
      </c>
      <c r="D29" s="47">
        <v>3</v>
      </c>
      <c r="E29" s="55"/>
      <c r="F29" s="52"/>
      <c r="G29" s="22"/>
      <c r="H29" s="20">
        <f t="shared" si="0"/>
        <v>0</v>
      </c>
    </row>
    <row r="30" spans="1:8" x14ac:dyDescent="0.3">
      <c r="A30" s="50" t="s">
        <v>38</v>
      </c>
      <c r="B30" s="35" t="s">
        <v>93</v>
      </c>
      <c r="C30" s="2" t="s">
        <v>11</v>
      </c>
      <c r="D30" s="47">
        <v>1</v>
      </c>
      <c r="E30" s="54"/>
      <c r="F30" s="52"/>
      <c r="G30" s="22"/>
      <c r="H30" s="20">
        <f t="shared" si="0"/>
        <v>0</v>
      </c>
    </row>
    <row r="31" spans="1:8" x14ac:dyDescent="0.3">
      <c r="A31" s="50" t="s">
        <v>39</v>
      </c>
      <c r="B31" s="35" t="s">
        <v>94</v>
      </c>
      <c r="C31" s="2" t="s">
        <v>11</v>
      </c>
      <c r="D31" s="47">
        <v>1</v>
      </c>
      <c r="E31" s="54"/>
      <c r="F31" s="52"/>
      <c r="G31" s="22"/>
      <c r="H31" s="20">
        <f t="shared" si="0"/>
        <v>0</v>
      </c>
    </row>
    <row r="32" spans="1:8" x14ac:dyDescent="0.3">
      <c r="A32" s="50" t="s">
        <v>40</v>
      </c>
      <c r="B32" s="35" t="s">
        <v>95</v>
      </c>
      <c r="C32" s="2" t="s">
        <v>11</v>
      </c>
      <c r="D32" s="47">
        <v>6</v>
      </c>
      <c r="E32" s="55"/>
      <c r="F32" s="52"/>
      <c r="G32" s="22"/>
      <c r="H32" s="20">
        <f t="shared" si="0"/>
        <v>0</v>
      </c>
    </row>
    <row r="33" spans="1:8" x14ac:dyDescent="0.3">
      <c r="A33" s="50" t="s">
        <v>41</v>
      </c>
      <c r="B33" s="35" t="s">
        <v>96</v>
      </c>
      <c r="C33" s="2" t="s">
        <v>11</v>
      </c>
      <c r="D33" s="47">
        <v>5</v>
      </c>
      <c r="E33" s="55"/>
      <c r="F33" s="52"/>
      <c r="G33" s="22"/>
      <c r="H33" s="20">
        <f t="shared" si="0"/>
        <v>0</v>
      </c>
    </row>
    <row r="34" spans="1:8" x14ac:dyDescent="0.3">
      <c r="A34" s="50" t="s">
        <v>42</v>
      </c>
      <c r="B34" s="35" t="s">
        <v>97</v>
      </c>
      <c r="C34" s="2" t="s">
        <v>11</v>
      </c>
      <c r="D34" s="47">
        <v>3.5</v>
      </c>
      <c r="E34" s="55"/>
      <c r="F34" s="52"/>
      <c r="G34" s="22"/>
      <c r="H34" s="20">
        <f t="shared" si="0"/>
        <v>0</v>
      </c>
    </row>
    <row r="35" spans="1:8" x14ac:dyDescent="0.3">
      <c r="A35" s="50" t="s">
        <v>43</v>
      </c>
      <c r="B35" s="35" t="s">
        <v>98</v>
      </c>
      <c r="C35" s="2" t="s">
        <v>11</v>
      </c>
      <c r="D35" s="47">
        <v>3.5</v>
      </c>
      <c r="E35" s="55"/>
      <c r="F35" s="52"/>
      <c r="G35" s="22"/>
      <c r="H35" s="20">
        <f t="shared" si="0"/>
        <v>0</v>
      </c>
    </row>
    <row r="36" spans="1:8" x14ac:dyDescent="0.3">
      <c r="A36" s="50" t="s">
        <v>44</v>
      </c>
      <c r="B36" s="35" t="s">
        <v>99</v>
      </c>
      <c r="C36" s="2" t="s">
        <v>11</v>
      </c>
      <c r="D36" s="47">
        <v>1</v>
      </c>
      <c r="E36" s="54"/>
      <c r="F36" s="52"/>
      <c r="G36" s="22"/>
      <c r="H36" s="20">
        <f t="shared" si="0"/>
        <v>0</v>
      </c>
    </row>
    <row r="37" spans="1:8" x14ac:dyDescent="0.3">
      <c r="A37" s="50" t="s">
        <v>45</v>
      </c>
      <c r="B37" s="35" t="s">
        <v>100</v>
      </c>
      <c r="C37" s="2" t="s">
        <v>11</v>
      </c>
      <c r="D37" s="47">
        <v>1</v>
      </c>
      <c r="E37" s="54"/>
      <c r="F37" s="52"/>
      <c r="G37" s="22"/>
      <c r="H37" s="20">
        <f t="shared" si="0"/>
        <v>0</v>
      </c>
    </row>
    <row r="38" spans="1:8" x14ac:dyDescent="0.3">
      <c r="A38" s="50" t="s">
        <v>46</v>
      </c>
      <c r="B38" s="35" t="s">
        <v>101</v>
      </c>
      <c r="C38" s="2" t="s">
        <v>11</v>
      </c>
      <c r="D38" s="47">
        <v>5</v>
      </c>
      <c r="E38" s="55"/>
      <c r="F38" s="52"/>
      <c r="G38" s="22"/>
      <c r="H38" s="20">
        <f t="shared" si="0"/>
        <v>0</v>
      </c>
    </row>
    <row r="39" spans="1:8" x14ac:dyDescent="0.3">
      <c r="A39" s="50" t="s">
        <v>47</v>
      </c>
      <c r="B39" s="35" t="s">
        <v>102</v>
      </c>
      <c r="C39" s="2" t="s">
        <v>11</v>
      </c>
      <c r="D39" s="47">
        <v>4</v>
      </c>
      <c r="E39" s="55"/>
      <c r="F39" s="52"/>
      <c r="G39" s="22"/>
      <c r="H39" s="20">
        <f t="shared" si="0"/>
        <v>0</v>
      </c>
    </row>
    <row r="40" spans="1:8" x14ac:dyDescent="0.3">
      <c r="A40" s="50" t="s">
        <v>48</v>
      </c>
      <c r="B40" s="35" t="s">
        <v>103</v>
      </c>
      <c r="C40" s="2" t="s">
        <v>11</v>
      </c>
      <c r="D40" s="47">
        <v>2.5</v>
      </c>
      <c r="E40" s="55"/>
      <c r="F40" s="52"/>
      <c r="G40" s="22"/>
      <c r="H40" s="20">
        <f t="shared" si="0"/>
        <v>0</v>
      </c>
    </row>
    <row r="41" spans="1:8" x14ac:dyDescent="0.3">
      <c r="A41" s="50" t="s">
        <v>49</v>
      </c>
      <c r="B41" s="35" t="s">
        <v>104</v>
      </c>
      <c r="C41" s="2" t="s">
        <v>11</v>
      </c>
      <c r="D41" s="47">
        <v>5</v>
      </c>
      <c r="E41" s="55"/>
      <c r="F41" s="52"/>
      <c r="G41" s="22"/>
      <c r="H41" s="20">
        <f t="shared" si="0"/>
        <v>0</v>
      </c>
    </row>
    <row r="42" spans="1:8" x14ac:dyDescent="0.3">
      <c r="A42" s="50" t="s">
        <v>50</v>
      </c>
      <c r="B42" s="35" t="s">
        <v>105</v>
      </c>
      <c r="C42" s="2" t="s">
        <v>11</v>
      </c>
      <c r="D42" s="47">
        <v>4</v>
      </c>
      <c r="E42" s="55"/>
      <c r="F42" s="52"/>
      <c r="G42" s="22"/>
      <c r="H42" s="20">
        <f t="shared" si="0"/>
        <v>0</v>
      </c>
    </row>
    <row r="43" spans="1:8" x14ac:dyDescent="0.3">
      <c r="A43" s="50" t="s">
        <v>51</v>
      </c>
      <c r="B43" s="35" t="s">
        <v>106</v>
      </c>
      <c r="C43" s="2" t="s">
        <v>11</v>
      </c>
      <c r="D43" s="47">
        <v>4</v>
      </c>
      <c r="E43" s="55"/>
      <c r="F43" s="52"/>
      <c r="G43" s="22"/>
      <c r="H43" s="20">
        <f t="shared" si="0"/>
        <v>0</v>
      </c>
    </row>
    <row r="44" spans="1:8" x14ac:dyDescent="0.3">
      <c r="A44" s="50" t="s">
        <v>52</v>
      </c>
      <c r="B44" s="35" t="s">
        <v>107</v>
      </c>
      <c r="C44" s="2" t="s">
        <v>11</v>
      </c>
      <c r="D44" s="47">
        <v>1.5</v>
      </c>
      <c r="E44" s="55"/>
      <c r="F44" s="52"/>
      <c r="G44" s="22"/>
      <c r="H44" s="20">
        <f t="shared" si="0"/>
        <v>0</v>
      </c>
    </row>
    <row r="45" spans="1:8" x14ac:dyDescent="0.3">
      <c r="A45" s="50" t="s">
        <v>53</v>
      </c>
      <c r="B45" s="35" t="s">
        <v>108</v>
      </c>
      <c r="C45" s="2" t="s">
        <v>11</v>
      </c>
      <c r="D45" s="48">
        <v>1</v>
      </c>
      <c r="E45" s="59"/>
      <c r="F45" s="52"/>
      <c r="G45" s="22"/>
      <c r="H45" s="20">
        <f t="shared" si="0"/>
        <v>0</v>
      </c>
    </row>
    <row r="46" spans="1:8" x14ac:dyDescent="0.3">
      <c r="A46" s="50" t="s">
        <v>54</v>
      </c>
      <c r="B46" s="35" t="s">
        <v>109</v>
      </c>
      <c r="C46" s="2" t="s">
        <v>11</v>
      </c>
      <c r="D46" s="49">
        <v>1</v>
      </c>
      <c r="E46" s="58"/>
      <c r="F46" s="52"/>
      <c r="G46" s="22"/>
      <c r="H46" s="20">
        <f t="shared" si="0"/>
        <v>0</v>
      </c>
    </row>
    <row r="47" spans="1:8" x14ac:dyDescent="0.3">
      <c r="A47" s="50" t="s">
        <v>55</v>
      </c>
      <c r="B47" s="35" t="s">
        <v>110</v>
      </c>
      <c r="C47" s="2" t="s">
        <v>11</v>
      </c>
      <c r="D47" s="47">
        <v>1.5</v>
      </c>
      <c r="E47" s="55"/>
      <c r="F47" s="52"/>
      <c r="G47" s="22"/>
      <c r="H47" s="20">
        <f t="shared" si="0"/>
        <v>0</v>
      </c>
    </row>
    <row r="48" spans="1:8" x14ac:dyDescent="0.3">
      <c r="A48" s="50" t="s">
        <v>56</v>
      </c>
      <c r="B48" s="35" t="s">
        <v>111</v>
      </c>
      <c r="C48" s="2" t="s">
        <v>11</v>
      </c>
      <c r="D48" s="47">
        <v>1.5</v>
      </c>
      <c r="E48" s="55"/>
      <c r="F48" s="52"/>
      <c r="G48" s="22"/>
      <c r="H48" s="20">
        <f t="shared" si="0"/>
        <v>0</v>
      </c>
    </row>
    <row r="49" spans="1:8" x14ac:dyDescent="0.3">
      <c r="A49" s="50" t="s">
        <v>57</v>
      </c>
      <c r="B49" s="35" t="s">
        <v>112</v>
      </c>
      <c r="C49" s="2" t="s">
        <v>11</v>
      </c>
      <c r="D49" s="47">
        <v>2</v>
      </c>
      <c r="E49" s="59"/>
      <c r="F49" s="60"/>
      <c r="G49" s="22"/>
      <c r="H49" s="20">
        <f t="shared" si="0"/>
        <v>0</v>
      </c>
    </row>
    <row r="50" spans="1:8" x14ac:dyDescent="0.3">
      <c r="A50" s="50" t="s">
        <v>58</v>
      </c>
      <c r="B50" s="35" t="s">
        <v>113</v>
      </c>
      <c r="C50" s="2" t="s">
        <v>11</v>
      </c>
      <c r="D50" s="47">
        <v>2</v>
      </c>
      <c r="E50" s="55"/>
      <c r="F50" s="52"/>
      <c r="G50" s="22"/>
      <c r="H50" s="20">
        <f t="shared" si="0"/>
        <v>0</v>
      </c>
    </row>
    <row r="51" spans="1:8" x14ac:dyDescent="0.3">
      <c r="A51" s="50" t="s">
        <v>59</v>
      </c>
      <c r="B51" s="35" t="s">
        <v>114</v>
      </c>
      <c r="C51" s="2" t="s">
        <v>11</v>
      </c>
      <c r="D51" s="47">
        <v>1</v>
      </c>
      <c r="E51" s="59"/>
      <c r="F51" s="52"/>
      <c r="G51" s="22"/>
      <c r="H51" s="20">
        <f t="shared" si="0"/>
        <v>0</v>
      </c>
    </row>
    <row r="52" spans="1:8" x14ac:dyDescent="0.3">
      <c r="A52" s="50" t="s">
        <v>60</v>
      </c>
      <c r="B52" s="35" t="s">
        <v>115</v>
      </c>
      <c r="C52" s="2" t="s">
        <v>11</v>
      </c>
      <c r="D52" s="47">
        <v>1</v>
      </c>
      <c r="E52" s="55"/>
      <c r="F52" s="52"/>
      <c r="G52" s="22"/>
      <c r="H52" s="20">
        <f t="shared" si="0"/>
        <v>0</v>
      </c>
    </row>
    <row r="53" spans="1:8" x14ac:dyDescent="0.3">
      <c r="A53" s="50" t="s">
        <v>61</v>
      </c>
      <c r="B53" s="35" t="s">
        <v>116</v>
      </c>
      <c r="C53" s="2" t="s">
        <v>11</v>
      </c>
      <c r="D53" s="47">
        <v>2</v>
      </c>
      <c r="E53" s="59"/>
      <c r="F53" s="52"/>
      <c r="G53" s="22"/>
      <c r="H53" s="20">
        <f t="shared" si="0"/>
        <v>0</v>
      </c>
    </row>
    <row r="54" spans="1:8" x14ac:dyDescent="0.3">
      <c r="A54" s="50" t="s">
        <v>62</v>
      </c>
      <c r="B54" s="35" t="s">
        <v>117</v>
      </c>
      <c r="C54" s="2" t="s">
        <v>11</v>
      </c>
      <c r="D54" s="47">
        <v>1.5</v>
      </c>
      <c r="E54" s="55"/>
      <c r="F54" s="52"/>
      <c r="G54" s="22"/>
      <c r="H54" s="20">
        <f t="shared" si="0"/>
        <v>0</v>
      </c>
    </row>
    <row r="55" spans="1:8" x14ac:dyDescent="0.3">
      <c r="A55" s="50" t="s">
        <v>63</v>
      </c>
      <c r="B55" s="35" t="s">
        <v>118</v>
      </c>
      <c r="C55" s="2" t="s">
        <v>11</v>
      </c>
      <c r="D55" s="47">
        <v>1.5</v>
      </c>
      <c r="E55" s="55"/>
      <c r="F55" s="52"/>
      <c r="G55" s="22"/>
      <c r="H55" s="20">
        <f t="shared" si="0"/>
        <v>0</v>
      </c>
    </row>
    <row r="56" spans="1:8" x14ac:dyDescent="0.3">
      <c r="A56" s="50" t="s">
        <v>64</v>
      </c>
      <c r="B56" s="35" t="s">
        <v>119</v>
      </c>
      <c r="C56" s="2" t="s">
        <v>11</v>
      </c>
      <c r="D56" s="47">
        <v>0.5</v>
      </c>
      <c r="E56" s="55"/>
      <c r="F56" s="52"/>
      <c r="G56" s="22"/>
      <c r="H56" s="20">
        <f t="shared" si="0"/>
        <v>0</v>
      </c>
    </row>
    <row r="57" spans="1:8" x14ac:dyDescent="0.3">
      <c r="A57" s="50" t="s">
        <v>65</v>
      </c>
      <c r="B57" s="35" t="s">
        <v>120</v>
      </c>
      <c r="C57" s="2" t="s">
        <v>11</v>
      </c>
      <c r="D57" s="47">
        <v>0.3</v>
      </c>
      <c r="E57" s="55"/>
      <c r="F57" s="52"/>
      <c r="G57" s="22"/>
      <c r="H57" s="20">
        <f t="shared" si="0"/>
        <v>0</v>
      </c>
    </row>
    <row r="58" spans="1:8" x14ac:dyDescent="0.3">
      <c r="A58" s="50" t="s">
        <v>66</v>
      </c>
      <c r="B58" s="35" t="s">
        <v>121</v>
      </c>
      <c r="C58" s="2" t="s">
        <v>11</v>
      </c>
      <c r="D58" s="47">
        <v>1</v>
      </c>
      <c r="E58" s="55"/>
      <c r="F58" s="52"/>
      <c r="G58" s="22"/>
      <c r="H58" s="20">
        <f t="shared" si="0"/>
        <v>0</v>
      </c>
    </row>
    <row r="59" spans="1:8" x14ac:dyDescent="0.3">
      <c r="A59" s="50" t="s">
        <v>67</v>
      </c>
      <c r="B59" s="35" t="s">
        <v>122</v>
      </c>
      <c r="C59" s="2" t="s">
        <v>11</v>
      </c>
      <c r="D59" s="47">
        <v>1</v>
      </c>
      <c r="E59" s="55"/>
      <c r="F59" s="52"/>
      <c r="G59" s="22"/>
      <c r="H59" s="20">
        <f t="shared" si="0"/>
        <v>0</v>
      </c>
    </row>
    <row r="60" spans="1:8" x14ac:dyDescent="0.3">
      <c r="A60" s="50" t="s">
        <v>68</v>
      </c>
      <c r="B60" s="35" t="s">
        <v>123</v>
      </c>
      <c r="C60" s="2" t="s">
        <v>11</v>
      </c>
      <c r="D60" s="47">
        <v>1</v>
      </c>
      <c r="E60" s="55"/>
      <c r="F60" s="52"/>
      <c r="G60" s="22"/>
      <c r="H60" s="20">
        <f t="shared" si="0"/>
        <v>0</v>
      </c>
    </row>
    <row r="61" spans="1:8" x14ac:dyDescent="0.3">
      <c r="A61" s="50" t="s">
        <v>69</v>
      </c>
      <c r="B61" s="35" t="s">
        <v>124</v>
      </c>
      <c r="C61" s="2" t="s">
        <v>11</v>
      </c>
      <c r="D61" s="47">
        <v>0.6</v>
      </c>
      <c r="E61" s="55"/>
      <c r="F61" s="52"/>
      <c r="G61" s="22"/>
      <c r="H61" s="20">
        <f t="shared" si="0"/>
        <v>0</v>
      </c>
    </row>
    <row r="62" spans="1:8" ht="15" thickBot="1" x14ac:dyDescent="0.35">
      <c r="A62" s="50" t="s">
        <v>70</v>
      </c>
      <c r="B62" s="35" t="s">
        <v>125</v>
      </c>
      <c r="C62" s="2" t="s">
        <v>11</v>
      </c>
      <c r="D62" s="47">
        <v>0.6</v>
      </c>
      <c r="E62" s="58"/>
      <c r="F62" s="52"/>
      <c r="G62" s="22"/>
      <c r="H62" s="20">
        <f t="shared" si="0"/>
        <v>0</v>
      </c>
    </row>
    <row r="63" spans="1:8" ht="14.25" customHeight="1" x14ac:dyDescent="0.3">
      <c r="A63" s="72" t="s">
        <v>231</v>
      </c>
      <c r="B63" s="72"/>
      <c r="C63" s="72"/>
      <c r="D63" s="72"/>
      <c r="E63" s="72"/>
      <c r="F63" s="72"/>
      <c r="G63" s="72"/>
      <c r="H63" s="61">
        <f>SUM(H9:H51)</f>
        <v>0</v>
      </c>
    </row>
    <row r="64" spans="1:8" ht="14.25" customHeight="1" x14ac:dyDescent="0.3">
      <c r="A64" s="73" t="s">
        <v>229</v>
      </c>
      <c r="B64" s="73"/>
      <c r="C64" s="73"/>
      <c r="D64" s="73"/>
      <c r="E64" s="73"/>
      <c r="F64" s="73"/>
      <c r="G64" s="73"/>
      <c r="H64" s="62">
        <f>H63*0.21</f>
        <v>0</v>
      </c>
    </row>
    <row r="65" spans="1:8" ht="14.85" customHeight="1" thickBot="1" x14ac:dyDescent="0.35">
      <c r="A65" s="74" t="s">
        <v>232</v>
      </c>
      <c r="B65" s="74"/>
      <c r="C65" s="74"/>
      <c r="D65" s="74"/>
      <c r="E65" s="74"/>
      <c r="F65" s="74"/>
      <c r="G65" s="74"/>
      <c r="H65" s="63">
        <f>H63+H64</f>
        <v>0</v>
      </c>
    </row>
    <row r="67" spans="1:8" x14ac:dyDescent="0.3">
      <c r="A67" s="4" t="s">
        <v>12</v>
      </c>
      <c r="H67"/>
    </row>
    <row r="68" spans="1:8" x14ac:dyDescent="0.3">
      <c r="A68" s="66" t="s">
        <v>13</v>
      </c>
      <c r="B68" s="66"/>
      <c r="C68" s="66"/>
      <c r="D68" s="66"/>
      <c r="E68" s="66"/>
      <c r="F68" s="66"/>
      <c r="G68" s="66"/>
      <c r="H68" s="66"/>
    </row>
    <row r="69" spans="1:8" x14ac:dyDescent="0.3">
      <c r="A69" s="64" t="s">
        <v>230</v>
      </c>
      <c r="B69" s="64"/>
      <c r="C69" s="64"/>
      <c r="D69" s="64"/>
      <c r="E69" s="64"/>
      <c r="F69" s="64"/>
      <c r="G69" s="64"/>
      <c r="H69" s="64"/>
    </row>
    <row r="70" spans="1:8" x14ac:dyDescent="0.3">
      <c r="A70" s="67"/>
      <c r="B70" s="67"/>
      <c r="C70" s="67"/>
      <c r="D70" s="67"/>
      <c r="E70" s="67"/>
      <c r="F70" s="67"/>
      <c r="G70" s="67"/>
      <c r="H70" s="67"/>
    </row>
    <row r="71" spans="1:8" ht="140.4" customHeight="1" x14ac:dyDescent="0.3">
      <c r="A71" s="68" t="s">
        <v>234</v>
      </c>
      <c r="B71" s="68"/>
      <c r="C71" s="68"/>
      <c r="D71" s="68"/>
      <c r="E71" s="68"/>
      <c r="F71" s="68"/>
      <c r="G71" s="68"/>
      <c r="H71" s="68"/>
    </row>
  </sheetData>
  <sheetProtection selectLockedCells="1"/>
  <protectedRanges>
    <protectedRange algorithmName="SHA-512" hashValue="0GDVoegb71vVsNgKkYH0hbLcvchRRE4I9aXisJPIlu4ahFZFSGqtFMe/IWIMzs7T3uju9jrb+8Kb4+YxnfiUeA==" saltValue="xFWKp1qkEOzjFrbkpmGO9A==" spinCount="100000" sqref="E63:G65" name="test"/>
  </protectedRanges>
  <mergeCells count="9">
    <mergeCell ref="A69:H69"/>
    <mergeCell ref="F4:H4"/>
    <mergeCell ref="A68:H68"/>
    <mergeCell ref="A70:H70"/>
    <mergeCell ref="A71:H71"/>
    <mergeCell ref="A8:H8"/>
    <mergeCell ref="A63:G63"/>
    <mergeCell ref="A64:G64"/>
    <mergeCell ref="A65:G65"/>
  </mergeCells>
  <phoneticPr fontId="15" type="noConversion"/>
  <pageMargins left="0.70866141732283472" right="0.70866141732283472" top="0.74803149606299213" bottom="0.74803149606299213" header="0.31496062992125984" footer="0.31496062992125984"/>
  <pageSetup scale="5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5d33b30-7518-47e4-9737-5dc285886480">
      <Terms xmlns="http://schemas.microsoft.com/office/infopath/2007/PartnerControls"/>
    </lcf76f155ced4ddcb4097134ff3c332f>
    <TaxCatchAll xmlns="e8284cd8-0c3f-40fe-8814-c5230775604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E46E5CA552C194484557279B9857CF4" ma:contentTypeVersion="17" ma:contentTypeDescription="Create a new document." ma:contentTypeScope="" ma:versionID="4a5a9f67c30c1b55ba83fa44cc926875">
  <xsd:schema xmlns:xsd="http://www.w3.org/2001/XMLSchema" xmlns:xs="http://www.w3.org/2001/XMLSchema" xmlns:p="http://schemas.microsoft.com/office/2006/metadata/properties" xmlns:ns2="c5d33b30-7518-47e4-9737-5dc285886480" xmlns:ns3="e8284cd8-0c3f-40fe-8814-c52307756040" targetNamespace="http://schemas.microsoft.com/office/2006/metadata/properties" ma:root="true" ma:fieldsID="301de09292773d2d6eeb3302ba4181a4" ns2:_="" ns3:_="">
    <xsd:import namespace="c5d33b30-7518-47e4-9737-5dc285886480"/>
    <xsd:import namespace="e8284cd8-0c3f-40fe-8814-c5230775604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d33b30-7518-47e4-9737-5dc2858864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3a67e3c-541b-444c-83d0-d4b525c465b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284cd8-0c3f-40fe-8814-c523077560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e21a056-bf1a-4fe5-87dd-cdae0d967032}" ma:internalName="TaxCatchAll" ma:showField="CatchAllData" ma:web="e8284cd8-0c3f-40fe-8814-c523077560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07D484-1AC5-49B8-AD96-6530FCCB1DCD}">
  <ds:schemaRefs>
    <ds:schemaRef ds:uri="http://schemas.microsoft.com/sharepoint/v3/contenttype/forms"/>
  </ds:schemaRefs>
</ds:datastoreItem>
</file>

<file path=customXml/itemProps2.xml><?xml version="1.0" encoding="utf-8"?>
<ds:datastoreItem xmlns:ds="http://schemas.openxmlformats.org/officeDocument/2006/customXml" ds:itemID="{677DACE4-DE71-4D0F-BC32-5C03661093E9}">
  <ds:schemaRefs>
    <ds:schemaRef ds:uri="http://schemas.microsoft.com/office/2006/documentManagement/types"/>
    <ds:schemaRef ds:uri="http://schemas.microsoft.com/office/2006/metadata/properties"/>
    <ds:schemaRef ds:uri="e8284cd8-0c3f-40fe-8814-c52307756040"/>
    <ds:schemaRef ds:uri="http://schemas.openxmlformats.org/package/2006/metadata/core-properties"/>
    <ds:schemaRef ds:uri="http://purl.org/dc/dcmitype/"/>
    <ds:schemaRef ds:uri="http://schemas.microsoft.com/office/infopath/2007/PartnerControls"/>
    <ds:schemaRef ds:uri="c5d33b30-7518-47e4-9737-5dc285886480"/>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0E67A386-A6FA-4B32-B82C-41AFF14DBF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d33b30-7518-47e4-9737-5dc285886480"/>
    <ds:schemaRef ds:uri="e8284cd8-0c3f-40fe-8814-c523077560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pirkimo dalis</vt:lpstr>
      <vt:lpstr>2 pirkimo dalis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2026-07-01T07:03:10Z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0x0101004E46E5CA552C194484557279B9857CF4</vt:lpwstr>
  </property>
  <property fmtid="{D5CDD505-2E9C-101B-9397-08002B2CF9AE}" pid="3" name="AuthorIds_UIVersion_1536">
    <vt:lpwstr>12</vt:lpwstr>
  </property>
  <property fmtid="{D5CDD505-2E9C-101B-9397-08002B2CF9AE}" pid="4" name="AuthorIds_UIVersion_3584">
    <vt:lpwstr>21</vt:lpwstr>
  </property>
  <property fmtid="{D5CDD505-2E9C-101B-9397-08002B2CF9AE}" pid="5" name="AuthorIds_UIVersion_4608">
    <vt:lpwstr>12</vt:lpwstr>
  </property>
  <property fmtid="{D5CDD505-2E9C-101B-9397-08002B2CF9AE}" pid="6" name="AuthorIds_UIVersion_7168">
    <vt:lpwstr>12</vt:lpwstr>
  </property>
  <property fmtid="{D5CDD505-2E9C-101B-9397-08002B2CF9AE}" pid="7" name="AuthorIds_UIVersion_9216">
    <vt:lpwstr>12</vt:lpwstr>
  </property>
  <property fmtid="{D5CDD505-2E9C-101B-9397-08002B2CF9AE}" pid="8" name="AuthorIds_UIVersion_10752">
    <vt:lpwstr>12</vt:lpwstr>
  </property>
  <property fmtid="{D5CDD505-2E9C-101B-9397-08002B2CF9AE}" pid="9" name="MediaServiceImageTags">
    <vt:lpwstr/>
  </property>
</Properties>
</file>