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aidelyte\Desktop\PIRKIMAI\2026\3. TAK\Vertimo paslaugos teismams retos kalbos\PIRKIMAS\Excel lenteles\"/>
    </mc:Choice>
  </mc:AlternateContent>
  <xr:revisionPtr revIDLastSave="0" documentId="13_ncr:1_{C62761B1-79FD-4893-AF9D-1E7487757444}" xr6:coauthVersionLast="47" xr6:coauthVersionMax="47" xr10:uidLastSave="{00000000-0000-0000-0000-000000000000}"/>
  <bookViews>
    <workbookView xWindow="-110" yWindow="-110" windowWidth="19420" windowHeight="11500" xr2:uid="{9520ECD3-6E99-4136-80AF-7859F994C792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/>
  <c r="G78" i="1" s="1"/>
  <c r="E77" i="1"/>
  <c r="G77" i="1" s="1"/>
  <c r="E76" i="1"/>
  <c r="G76" i="1" s="1"/>
  <c r="E75" i="1"/>
  <c r="G75" i="1" s="1"/>
  <c r="E74" i="1"/>
  <c r="G74" i="1" s="1"/>
  <c r="E73" i="1"/>
  <c r="G73" i="1" s="1"/>
  <c r="E72" i="1"/>
  <c r="G72" i="1" s="1"/>
  <c r="E71" i="1"/>
  <c r="G71" i="1" s="1"/>
  <c r="E70" i="1"/>
  <c r="G70" i="1" s="1"/>
  <c r="E69" i="1"/>
  <c r="G69" i="1" s="1"/>
  <c r="E68" i="1"/>
  <c r="G68" i="1" s="1"/>
  <c r="G87" i="1" s="1"/>
  <c r="B96" i="1" s="1"/>
  <c r="E47" i="1"/>
  <c r="G47" i="1" s="1"/>
  <c r="E48" i="1"/>
  <c r="G48" i="1" s="1"/>
  <c r="E49" i="1"/>
  <c r="G49" i="1" s="1"/>
  <c r="E50" i="1"/>
  <c r="G50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46" i="1"/>
  <c r="G46" i="1" s="1"/>
  <c r="E40" i="1"/>
  <c r="G40" i="1" s="1"/>
  <c r="E41" i="1"/>
  <c r="G41" i="1" s="1"/>
  <c r="E42" i="1"/>
  <c r="G42" i="1" s="1"/>
  <c r="E43" i="1"/>
  <c r="G43" i="1" s="1"/>
  <c r="E44" i="1"/>
  <c r="G44" i="1" s="1"/>
  <c r="E45" i="1"/>
  <c r="G45" i="1" s="1"/>
  <c r="E39" i="1"/>
  <c r="G39" i="1" s="1"/>
  <c r="G58" i="1" s="1"/>
  <c r="B95" i="1" s="1"/>
  <c r="E17" i="1"/>
  <c r="G17" i="1" s="1"/>
  <c r="E16" i="1"/>
  <c r="G16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9" i="1"/>
  <c r="G9" i="1" s="1"/>
  <c r="G28" i="1" s="1"/>
  <c r="B94" i="1" s="1"/>
  <c r="B97" i="1" l="1"/>
</calcChain>
</file>

<file path=xl/sharedStrings.xml><?xml version="1.0" encoding="utf-8"?>
<sst xmlns="http://schemas.openxmlformats.org/spreadsheetml/2006/main" count="164" uniqueCount="65">
  <si>
    <t>1 lentelė. VERTIMAS RAŠTU</t>
  </si>
  <si>
    <t>Eil. Nr.</t>
  </si>
  <si>
    <t>Kalbų pavadinimai</t>
  </si>
  <si>
    <t>Vieno sąlyginio puslapio (1800 spaudos ženklų be tarpų verčiamo teksto) įkainis Eur</t>
  </si>
  <si>
    <t>Kiekvienai kalbai taikomas koeficientas</t>
  </si>
  <si>
    <t>Perskaičiuota kalbos kaina Eur su PVM</t>
  </si>
  <si>
    <t>Vertimas raštu iš/į užsienio kalbos į/iš lietuvių kalbą</t>
  </si>
  <si>
    <t>(5*6)</t>
  </si>
  <si>
    <t>Eur be PVM</t>
  </si>
  <si>
    <t>Eur su PVM</t>
  </si>
  <si>
    <t>(3*4)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</si>
  <si>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</si>
  <si>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</si>
  <si>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</si>
  <si>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</si>
  <si>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</si>
  <si>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</si>
  <si>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</si>
  <si>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</si>
  <si>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</si>
  <si>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</si>
  <si>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</si>
  <si>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</si>
  <si>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</si>
  <si>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</si>
  <si>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</si>
  <si>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</si>
  <si>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</si>
  <si>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</si>
  <si>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</si>
  <si>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 lentelė. NUOSEKLUSIS VERTIMAS ŽODŽIU</t>
  </si>
  <si>
    <t>Vertimas iš/į užsienio kalbos į/iš lietuvių kalbą</t>
  </si>
  <si>
    <t>(1 val. vertimo įkainis)</t>
  </si>
  <si>
    <t>PVM tarifas procentais</t>
  </si>
  <si>
    <t>Paslaugos</t>
  </si>
  <si>
    <t>Paslaugų kaina</t>
  </si>
  <si>
    <t>Vertimas raštu</t>
  </si>
  <si>
    <t>Nuoseklusis vertimas žodžiu</t>
  </si>
  <si>
    <t>PVM reikšmės</t>
  </si>
  <si>
    <r>
      <t xml:space="preserve">PVM </t>
    </r>
    <r>
      <rPr>
        <sz val="11"/>
        <color rgb="FF000000"/>
        <rFont val="Times New Roman"/>
        <family val="1"/>
        <charset val="186"/>
      </rPr>
      <t> </t>
    </r>
    <r>
      <rPr>
        <b/>
        <sz val="11"/>
        <color rgb="FF000000"/>
        <rFont val="Times New Roman"/>
        <family val="1"/>
        <charset val="186"/>
      </rPr>
      <t>tarifas procentais</t>
    </r>
  </si>
  <si>
    <r>
      <t>3 lentelė. NUOSEKLUSIS VERTIMAS ŽODŽIU (</t>
    </r>
    <r>
      <rPr>
        <b/>
        <sz val="11"/>
        <color rgb="FFFF0000"/>
        <rFont val="Times New Roman"/>
        <family val="1"/>
        <charset val="186"/>
      </rPr>
      <t>NUOTOLIU</t>
    </r>
    <r>
      <rPr>
        <b/>
        <sz val="11"/>
        <color theme="1"/>
        <rFont val="Times New Roman"/>
        <family val="1"/>
        <charset val="186"/>
      </rPr>
      <t>)</t>
    </r>
  </si>
  <si>
    <t>4 lentelė. BENDRA PASLAUGŲ KAINA</t>
  </si>
  <si>
    <t>Nuoseklusis vertimas žodžiu (nuotoliu)</t>
  </si>
  <si>
    <t>Perskaičiuota kaina:</t>
  </si>
  <si>
    <r>
      <t xml:space="preserve">Pasiūlymo </t>
    </r>
    <r>
      <rPr>
        <sz val="8"/>
        <color theme="1"/>
        <rFont val="Times New Roman"/>
        <family val="1"/>
        <charset val="186"/>
      </rPr>
      <t> </t>
    </r>
    <r>
      <rPr>
        <b/>
        <sz val="11"/>
        <color theme="1"/>
        <rFont val="Times New Roman"/>
        <family val="1"/>
        <charset val="186"/>
      </rPr>
      <t>formos priedas pirkimo daliai Nr.: 3</t>
    </r>
  </si>
  <si>
    <t>Bendra 3 pirkimo dalies pasiūlymo kaina</t>
  </si>
  <si>
    <t>kurdų (sorani)</t>
  </si>
  <si>
    <t>kurdų (badini)</t>
  </si>
  <si>
    <t>kurdų (kurmandži)</t>
  </si>
  <si>
    <t>tadžikų</t>
  </si>
  <si>
    <t>puštūnų</t>
  </si>
  <si>
    <t>urdų</t>
  </si>
  <si>
    <t>farsi</t>
  </si>
  <si>
    <t>persų</t>
  </si>
  <si>
    <t>sinhalų</t>
  </si>
  <si>
    <t>somalių</t>
  </si>
  <si>
    <t>hindi</t>
  </si>
  <si>
    <t>tamilų</t>
  </si>
  <si>
    <t>bengalų</t>
  </si>
  <si>
    <t>azerbaidžaniečių</t>
  </si>
  <si>
    <t>uzbekų</t>
  </si>
  <si>
    <t>nepaliečių</t>
  </si>
  <si>
    <t>hebrajų</t>
  </si>
  <si>
    <t>malajų</t>
  </si>
  <si>
    <t>indų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</si>
</sst>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1" fillId="0" borderId="4" xfId="0" applyNumberFormat="1" applyFont="1" applyBorder="1" applyAlignment="1">
      <alignment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EF04-D369-4987-9822-0025E86E3CEC}">
  <dimension ref="A1:H97"/>
  <sheetViews>
    <sheetView tabSelected="1" workbookViewId="0">
      <selection activeCell="E97" sqref="E97"/>
    </sheetView>
  </sheetViews>
  <sheetFormatPr defaultRowHeight="14.5" x14ac:dyDescent="0.35"/>
  <cols>
    <col min="1" max="1" width="12.36328125" customWidth="1"/>
    <col min="3" max="3" width="10.453125" customWidth="1"/>
    <col min="4" max="4" width="10.54296875" customWidth="1"/>
    <col min="6" max="6" width="11.26953125" customWidth="1"/>
    <col min="7" max="7" width="10.1796875" bestFit="1" customWidth="1"/>
  </cols>
  <sheetData>
    <row r="1" spans="1:7" x14ac:dyDescent="0.35">
      <c r="A1" s="68" t="s">
        <v>44</v>
      </c>
      <c r="B1" s="68"/>
      <c r="C1" s="68"/>
      <c r="D1" s="68"/>
      <c r="E1" s="68"/>
      <c r="F1" s="68"/>
      <c r="G1" s="68"/>
    </row>
    <row r="2" spans="1:7" ht="15" thickBot="1" x14ac:dyDescent="0.4">
      <c r="A2" s="69"/>
      <c r="B2" s="69"/>
      <c r="C2" s="69"/>
      <c r="D2" s="69"/>
      <c r="E2" s="69"/>
      <c r="F2" s="69"/>
      <c r="G2" s="69"/>
    </row>
    <row r="3" spans="1:7" ht="15.5" thickBot="1" x14ac:dyDescent="0.4">
      <c r="A3" s="24"/>
      <c r="B3" s="54" t="s">
        <v>0</v>
      </c>
      <c r="C3" s="55"/>
      <c r="D3" s="55"/>
      <c r="E3" s="55"/>
      <c r="F3" s="55"/>
      <c r="G3" s="56"/>
    </row>
    <row r="4" spans="1:7" ht="56.5" thickBot="1" x14ac:dyDescent="0.4">
      <c r="A4" s="25" t="s">
        <v>1</v>
      </c>
      <c r="B4" s="1" t="s">
        <v>2</v>
      </c>
      <c r="C4" s="54" t="s">
        <v>3</v>
      </c>
      <c r="D4" s="55"/>
      <c r="E4" s="70"/>
      <c r="F4" s="1" t="s">
        <v>4</v>
      </c>
      <c r="G4" s="1" t="s">
        <v>5</v>
      </c>
    </row>
    <row r="5" spans="1:7" ht="27.65" customHeight="1" thickBot="1" x14ac:dyDescent="0.4">
      <c r="A5" s="26"/>
      <c r="B5" s="2"/>
      <c r="C5" s="48" t="s">
        <v>6</v>
      </c>
      <c r="D5" s="49"/>
      <c r="E5" s="50"/>
      <c r="F5" s="2"/>
      <c r="G5" s="3" t="s">
        <v>7</v>
      </c>
    </row>
    <row r="6" spans="1:7" ht="16" thickBot="1" x14ac:dyDescent="0.4">
      <c r="A6" s="27">
        <v>1</v>
      </c>
      <c r="B6" s="4">
        <v>2</v>
      </c>
      <c r="C6" s="4">
        <v>3</v>
      </c>
      <c r="D6" s="4">
        <v>4</v>
      </c>
      <c r="E6" s="5">
        <v>5</v>
      </c>
      <c r="F6" s="4">
        <v>6</v>
      </c>
      <c r="G6" s="4">
        <v>7</v>
      </c>
    </row>
    <row r="7" spans="1:7" ht="28" x14ac:dyDescent="0.35">
      <c r="A7" s="51"/>
      <c r="B7" s="34"/>
      <c r="C7" s="36" t="s">
        <v>8</v>
      </c>
      <c r="D7" s="38" t="s">
        <v>39</v>
      </c>
      <c r="E7" s="6" t="s">
        <v>9</v>
      </c>
      <c r="F7" s="40"/>
      <c r="G7" s="40"/>
    </row>
    <row r="8" spans="1:7" ht="15" thickBot="1" x14ac:dyDescent="0.4">
      <c r="A8" s="52"/>
      <c r="B8" s="35"/>
      <c r="C8" s="37"/>
      <c r="D8" s="39"/>
      <c r="E8" s="3" t="s">
        <v>10</v>
      </c>
      <c r="F8" s="41"/>
      <c r="G8" s="41"/>
    </row>
    <row r="9" spans="1:7" ht="28.5" thickBot="1" x14ac:dyDescent="0.4">
      <c r="A9" s="28" t="s">
        <v>11</v>
      </c>
      <c r="B9" s="71" t="s">
        <v>46</v>
      </c>
      <c r="C9" s="15"/>
      <c r="D9" s="17"/>
      <c r="E9" s="14" t="str">
        <f>IF(ISBLANK(D9),"PVM %!",ROUND((((D9*C9)/100)+C9),2))</f>
        <v>PVM %!</v>
      </c>
      <c r="F9" s="73">
        <v>1</v>
      </c>
      <c r="G9" s="14" t="e">
        <f>ROUND((E9*F9),2)</f>
        <v>#VALUE!</v>
      </c>
    </row>
    <row r="10" spans="1:7" ht="28.5" thickBot="1" x14ac:dyDescent="0.4">
      <c r="A10" s="28" t="s">
        <v>12</v>
      </c>
      <c r="B10" s="72" t="s">
        <v>47</v>
      </c>
      <c r="C10" s="15"/>
      <c r="D10" s="17"/>
      <c r="E10" s="14" t="str">
        <f t="shared" ref="E10:E27" si="0">IF(ISBLANK(D10),"PVM %!",ROUND((((D10*C10)/100)+C10),2))</f>
        <v>PVM %!</v>
      </c>
      <c r="F10" s="74">
        <v>3</v>
      </c>
      <c r="G10" s="14" t="e">
        <f t="shared" ref="G10:G27" si="1">ROUND((E10*F10),2)</f>
        <v>#VALUE!</v>
      </c>
    </row>
    <row r="11" spans="1:7" ht="42.5" thickBot="1" x14ac:dyDescent="0.4">
      <c r="A11" s="28" t="s">
        <v>13</v>
      </c>
      <c r="B11" s="72" t="s">
        <v>48</v>
      </c>
      <c r="C11" s="15"/>
      <c r="D11" s="17"/>
      <c r="E11" s="14" t="str">
        <f t="shared" si="0"/>
        <v>PVM %!</v>
      </c>
      <c r="F11" s="74">
        <v>3</v>
      </c>
      <c r="G11" s="14" t="e">
        <f t="shared" si="1"/>
        <v>#VALUE!</v>
      </c>
    </row>
    <row r="12" spans="1:7" ht="16" thickBot="1" x14ac:dyDescent="0.4">
      <c r="A12" s="28" t="s">
        <v>14</v>
      </c>
      <c r="B12" s="72" t="s">
        <v>49</v>
      </c>
      <c r="C12" s="15"/>
      <c r="D12" s="17"/>
      <c r="E12" s="14" t="str">
        <f t="shared" si="0"/>
        <v>PVM %!</v>
      </c>
      <c r="F12" s="74">
        <v>10</v>
      </c>
      <c r="G12" s="14" t="e">
        <f t="shared" si="1"/>
        <v>#VALUE!</v>
      </c>
    </row>
    <row r="13" spans="1:7" ht="16" thickBot="1" x14ac:dyDescent="0.4">
      <c r="A13" s="28" t="s">
        <v>15</v>
      </c>
      <c r="B13" s="72" t="s">
        <v>50</v>
      </c>
      <c r="C13" s="15"/>
      <c r="D13" s="17"/>
      <c r="E13" s="14" t="str">
        <f t="shared" si="0"/>
        <v>PVM %!</v>
      </c>
      <c r="F13" s="74">
        <v>3</v>
      </c>
      <c r="G13" s="14" t="e">
        <f t="shared" si="1"/>
        <v>#VALUE!</v>
      </c>
    </row>
    <row r="14" spans="1:7" ht="16" thickBot="1" x14ac:dyDescent="0.4">
      <c r="A14" s="28" t="s">
        <v>16</v>
      </c>
      <c r="B14" s="72" t="s">
        <v>51</v>
      </c>
      <c r="C14" s="15"/>
      <c r="D14" s="17"/>
      <c r="E14" s="14" t="str">
        <f t="shared" si="0"/>
        <v>PVM %!</v>
      </c>
      <c r="F14" s="74">
        <v>17</v>
      </c>
      <c r="G14" s="14" t="e">
        <f t="shared" si="1"/>
        <v>#VALUE!</v>
      </c>
    </row>
    <row r="15" spans="1:7" ht="16" thickBot="1" x14ac:dyDescent="0.4">
      <c r="A15" s="29" t="s">
        <v>17</v>
      </c>
      <c r="B15" s="72" t="s">
        <v>52</v>
      </c>
      <c r="C15" s="16"/>
      <c r="D15" s="17"/>
      <c r="E15" s="14" t="str">
        <f t="shared" si="0"/>
        <v>PVM %!</v>
      </c>
      <c r="F15" s="74">
        <v>3</v>
      </c>
      <c r="G15" s="14" t="e">
        <f t="shared" si="1"/>
        <v>#VALUE!</v>
      </c>
    </row>
    <row r="16" spans="1:7" ht="16.5" thickTop="1" thickBot="1" x14ac:dyDescent="0.4">
      <c r="A16" s="28" t="s">
        <v>18</v>
      </c>
      <c r="B16" s="72" t="s">
        <v>53</v>
      </c>
      <c r="C16" s="15"/>
      <c r="D16" s="17"/>
      <c r="E16" s="14" t="str">
        <f t="shared" si="0"/>
        <v>PVM %!</v>
      </c>
      <c r="F16" s="74">
        <v>2</v>
      </c>
      <c r="G16" s="14" t="e">
        <f t="shared" si="1"/>
        <v>#VALUE!</v>
      </c>
    </row>
    <row r="17" spans="1:7" ht="16" thickBot="1" x14ac:dyDescent="0.4">
      <c r="A17" s="30" t="s">
        <v>19</v>
      </c>
      <c r="B17" s="72" t="s">
        <v>54</v>
      </c>
      <c r="C17" s="15"/>
      <c r="D17" s="17"/>
      <c r="E17" s="14" t="str">
        <f t="shared" si="0"/>
        <v>PVM %!</v>
      </c>
      <c r="F17" s="74">
        <v>2</v>
      </c>
      <c r="G17" s="14" t="e">
        <f t="shared" si="1"/>
        <v>#VALUE!</v>
      </c>
    </row>
    <row r="18" spans="1:7" ht="16" thickBot="1" x14ac:dyDescent="0.4">
      <c r="A18" s="28" t="s">
        <v>20</v>
      </c>
      <c r="B18" s="72" t="s">
        <v>55</v>
      </c>
      <c r="C18" s="15"/>
      <c r="D18" s="17"/>
      <c r="E18" s="14" t="str">
        <f t="shared" si="0"/>
        <v>PVM %!</v>
      </c>
      <c r="F18" s="74">
        <v>12</v>
      </c>
      <c r="G18" s="14" t="e">
        <f t="shared" si="1"/>
        <v>#VALUE!</v>
      </c>
    </row>
    <row r="19" spans="1:7" ht="16" thickBot="1" x14ac:dyDescent="0.4">
      <c r="A19" s="28" t="s">
        <v>21</v>
      </c>
      <c r="B19" s="72" t="s">
        <v>56</v>
      </c>
      <c r="C19" s="15"/>
      <c r="D19" s="17"/>
      <c r="E19" s="14" t="str">
        <f t="shared" si="0"/>
        <v>PVM %!</v>
      </c>
      <c r="F19" s="74">
        <v>1</v>
      </c>
      <c r="G19" s="14" t="e">
        <f t="shared" si="1"/>
        <v>#VALUE!</v>
      </c>
    </row>
    <row r="20" spans="1:7" ht="16" thickBot="1" x14ac:dyDescent="0.4">
      <c r="A20" s="28" t="s">
        <v>22</v>
      </c>
      <c r="B20" s="72" t="s">
        <v>57</v>
      </c>
      <c r="C20" s="15"/>
      <c r="D20" s="17"/>
      <c r="E20" s="14" t="str">
        <f t="shared" si="0"/>
        <v>PVM %!</v>
      </c>
      <c r="F20" s="74">
        <v>1</v>
      </c>
      <c r="G20" s="14" t="e">
        <f t="shared" si="1"/>
        <v>#VALUE!</v>
      </c>
    </row>
    <row r="21" spans="1:7" ht="16" thickBot="1" x14ac:dyDescent="0.4">
      <c r="A21" s="28" t="s">
        <v>23</v>
      </c>
      <c r="B21" s="72" t="s">
        <v>58</v>
      </c>
      <c r="C21" s="15"/>
      <c r="D21" s="17"/>
      <c r="E21" s="14" t="str">
        <f t="shared" si="0"/>
        <v>PVM %!</v>
      </c>
      <c r="F21" s="74">
        <v>7</v>
      </c>
      <c r="G21" s="14" t="e">
        <f t="shared" si="1"/>
        <v>#VALUE!</v>
      </c>
    </row>
    <row r="22" spans="1:7" ht="28.5" thickBot="1" x14ac:dyDescent="0.4">
      <c r="A22" s="28" t="s">
        <v>24</v>
      </c>
      <c r="B22" s="72" t="s">
        <v>59</v>
      </c>
      <c r="C22" s="15"/>
      <c r="D22" s="17"/>
      <c r="E22" s="14" t="str">
        <f t="shared" si="0"/>
        <v>PVM %!</v>
      </c>
      <c r="F22" s="74">
        <v>20</v>
      </c>
      <c r="G22" s="14" t="e">
        <f t="shared" si="1"/>
        <v>#VALUE!</v>
      </c>
    </row>
    <row r="23" spans="1:7" ht="16" thickBot="1" x14ac:dyDescent="0.4">
      <c r="A23" s="28" t="s">
        <v>25</v>
      </c>
      <c r="B23" s="72" t="s">
        <v>60</v>
      </c>
      <c r="C23" s="15"/>
      <c r="D23" s="17"/>
      <c r="E23" s="14" t="str">
        <f t="shared" si="0"/>
        <v>PVM %!</v>
      </c>
      <c r="F23" s="74">
        <v>11</v>
      </c>
      <c r="G23" s="14" t="e">
        <f t="shared" si="1"/>
        <v>#VALUE!</v>
      </c>
    </row>
    <row r="24" spans="1:7" ht="28.5" thickBot="1" x14ac:dyDescent="0.4">
      <c r="A24" s="28" t="s">
        <v>26</v>
      </c>
      <c r="B24" s="72" t="s">
        <v>61</v>
      </c>
      <c r="C24" s="15"/>
      <c r="D24" s="17"/>
      <c r="E24" s="14" t="str">
        <f t="shared" si="0"/>
        <v>PVM %!</v>
      </c>
      <c r="F24" s="74">
        <v>1</v>
      </c>
      <c r="G24" s="14" t="e">
        <f t="shared" si="1"/>
        <v>#VALUE!</v>
      </c>
    </row>
    <row r="25" spans="1:7" ht="16" thickBot="1" x14ac:dyDescent="0.4">
      <c r="A25" s="28" t="s">
        <v>27</v>
      </c>
      <c r="B25" s="72" t="s">
        <v>62</v>
      </c>
      <c r="C25" s="15"/>
      <c r="D25" s="17"/>
      <c r="E25" s="14" t="str">
        <f t="shared" si="0"/>
        <v>PVM %!</v>
      </c>
      <c r="F25" s="74">
        <v>1</v>
      </c>
      <c r="G25" s="14" t="e">
        <f t="shared" si="1"/>
        <v>#VALUE!</v>
      </c>
    </row>
    <row r="26" spans="1:7" ht="16" thickBot="1" x14ac:dyDescent="0.4">
      <c r="A26" s="28" t="s">
        <v>28</v>
      </c>
      <c r="B26" s="72" t="s">
        <v>63</v>
      </c>
      <c r="C26" s="15"/>
      <c r="D26" s="17"/>
      <c r="E26" s="14" t="str">
        <f t="shared" si="0"/>
        <v>PVM %!</v>
      </c>
      <c r="F26" s="74">
        <v>1</v>
      </c>
      <c r="G26" s="14" t="e">
        <f t="shared" si="1"/>
        <v>#VALUE!</v>
      </c>
    </row>
    <row r="27" spans="1:7" ht="16" thickBot="1" x14ac:dyDescent="0.4">
      <c r="A27" s="28" t="s">
        <v>29</v>
      </c>
      <c r="B27" s="72" t="s">
        <v>64</v>
      </c>
      <c r="C27" s="15"/>
      <c r="D27" s="17"/>
      <c r="E27" s="14" t="str">
        <f t="shared" si="0"/>
        <v>PVM %!</v>
      </c>
      <c r="F27" s="74">
        <v>1</v>
      </c>
      <c r="G27" s="14" t="e">
        <f t="shared" si="1"/>
        <v>#VALUE!</v>
      </c>
    </row>
    <row r="28" spans="1:7" ht="16" thickBot="1" x14ac:dyDescent="0.4">
      <c r="A28" s="53" t="s">
        <v>43</v>
      </c>
      <c r="B28" s="32"/>
      <c r="C28" s="32"/>
      <c r="D28" s="32"/>
      <c r="E28" s="32"/>
      <c r="F28" s="33"/>
      <c r="G28" s="14" t="e">
        <f>ROUND(SUM(G9:G27),2)</f>
        <v>#VALUE!</v>
      </c>
    </row>
    <row r="29" spans="1:7" ht="15.5" x14ac:dyDescent="0.35">
      <c r="A29" s="10"/>
    </row>
    <row r="30" spans="1:7" x14ac:dyDescent="0.35">
      <c r="A30" s="66"/>
      <c r="B30" s="66"/>
      <c r="C30" s="66"/>
      <c r="D30" s="66"/>
      <c r="E30" s="66"/>
      <c r="F30" s="66"/>
      <c r="G30" s="66"/>
    </row>
    <row r="31" spans="1:7" ht="15" thickBot="1" x14ac:dyDescent="0.4">
      <c r="A31" s="67"/>
      <c r="B31" s="67"/>
      <c r="C31" s="67"/>
      <c r="D31" s="67"/>
      <c r="E31" s="67"/>
      <c r="F31" s="67"/>
      <c r="G31" s="67"/>
    </row>
    <row r="32" spans="1:7" ht="15.5" thickBot="1" x14ac:dyDescent="0.4">
      <c r="A32" s="20"/>
      <c r="B32" s="54" t="s">
        <v>30</v>
      </c>
      <c r="C32" s="55"/>
      <c r="D32" s="55"/>
      <c r="E32" s="55"/>
      <c r="F32" s="55"/>
      <c r="G32" s="56"/>
    </row>
    <row r="33" spans="1:7" ht="81.650000000000006" customHeight="1" x14ac:dyDescent="0.35">
      <c r="A33" s="57" t="s">
        <v>1</v>
      </c>
      <c r="B33" s="36" t="s">
        <v>2</v>
      </c>
      <c r="C33" s="57" t="s">
        <v>31</v>
      </c>
      <c r="D33" s="59"/>
      <c r="E33" s="60"/>
      <c r="F33" s="36" t="s">
        <v>4</v>
      </c>
      <c r="G33" s="36" t="s">
        <v>5</v>
      </c>
    </row>
    <row r="34" spans="1:7" ht="15" thickBot="1" x14ac:dyDescent="0.4">
      <c r="A34" s="58"/>
      <c r="B34" s="37"/>
      <c r="C34" s="61" t="s">
        <v>32</v>
      </c>
      <c r="D34" s="62"/>
      <c r="E34" s="63"/>
      <c r="F34" s="37"/>
      <c r="G34" s="37"/>
    </row>
    <row r="35" spans="1:7" ht="27.65" customHeight="1" thickBot="1" x14ac:dyDescent="0.4">
      <c r="A35" s="19"/>
      <c r="B35" s="2"/>
      <c r="C35" s="48" t="s">
        <v>6</v>
      </c>
      <c r="D35" s="49"/>
      <c r="E35" s="50"/>
      <c r="F35" s="2"/>
      <c r="G35" s="3" t="s">
        <v>7</v>
      </c>
    </row>
    <row r="36" spans="1:7" ht="16" thickBot="1" x14ac:dyDescent="0.4">
      <c r="A36" s="18">
        <v>1</v>
      </c>
      <c r="B36" s="4">
        <v>2</v>
      </c>
      <c r="C36" s="4">
        <v>3</v>
      </c>
      <c r="D36" s="4">
        <v>4</v>
      </c>
      <c r="E36" s="5">
        <v>5</v>
      </c>
      <c r="F36" s="4">
        <v>6</v>
      </c>
      <c r="G36" s="4">
        <v>7</v>
      </c>
    </row>
    <row r="37" spans="1:7" ht="33" customHeight="1" x14ac:dyDescent="0.35">
      <c r="A37" s="64"/>
      <c r="B37" s="34"/>
      <c r="C37" s="36" t="s">
        <v>8</v>
      </c>
      <c r="D37" s="38" t="s">
        <v>33</v>
      </c>
      <c r="E37" s="6" t="s">
        <v>9</v>
      </c>
      <c r="F37" s="40"/>
      <c r="G37" s="40"/>
    </row>
    <row r="38" spans="1:7" ht="24" customHeight="1" thickBot="1" x14ac:dyDescent="0.4">
      <c r="A38" s="65"/>
      <c r="B38" s="35"/>
      <c r="C38" s="37"/>
      <c r="D38" s="39"/>
      <c r="E38" s="3" t="s">
        <v>10</v>
      </c>
      <c r="F38" s="41"/>
      <c r="G38" s="41"/>
    </row>
    <row r="39" spans="1:7" ht="28.5" thickBot="1" x14ac:dyDescent="0.4">
      <c r="A39" s="7" t="s">
        <v>11</v>
      </c>
      <c r="B39" s="71" t="s">
        <v>46</v>
      </c>
      <c r="C39" s="15"/>
      <c r="D39" s="17"/>
      <c r="E39" s="14" t="str">
        <f t="shared" ref="E39:E57" si="2">IF(ISBLANK(D39),"PVM %!",ROUND((((D39*C39)/100)+C39),2))</f>
        <v>PVM %!</v>
      </c>
      <c r="F39" s="73">
        <v>1</v>
      </c>
      <c r="G39" s="14" t="e">
        <f t="shared" ref="G39:G57" si="3">ROUND((E39*F39),2)</f>
        <v>#VALUE!</v>
      </c>
    </row>
    <row r="40" spans="1:7" ht="28.5" thickBot="1" x14ac:dyDescent="0.4">
      <c r="A40" s="7" t="s">
        <v>12</v>
      </c>
      <c r="B40" s="72" t="s">
        <v>47</v>
      </c>
      <c r="C40" s="15"/>
      <c r="D40" s="17"/>
      <c r="E40" s="14" t="str">
        <f t="shared" si="2"/>
        <v>PVM %!</v>
      </c>
      <c r="F40" s="74">
        <v>3</v>
      </c>
      <c r="G40" s="14" t="e">
        <f t="shared" si="3"/>
        <v>#VALUE!</v>
      </c>
    </row>
    <row r="41" spans="1:7" ht="42.5" thickBot="1" x14ac:dyDescent="0.4">
      <c r="A41" s="7" t="s">
        <v>13</v>
      </c>
      <c r="B41" s="72" t="s">
        <v>48</v>
      </c>
      <c r="C41" s="15"/>
      <c r="D41" s="17"/>
      <c r="E41" s="14" t="str">
        <f t="shared" si="2"/>
        <v>PVM %!</v>
      </c>
      <c r="F41" s="74">
        <v>3</v>
      </c>
      <c r="G41" s="14" t="e">
        <f t="shared" si="3"/>
        <v>#VALUE!</v>
      </c>
    </row>
    <row r="42" spans="1:7" ht="16" thickBot="1" x14ac:dyDescent="0.4">
      <c r="A42" s="7" t="s">
        <v>14</v>
      </c>
      <c r="B42" s="72" t="s">
        <v>49</v>
      </c>
      <c r="C42" s="15"/>
      <c r="D42" s="17"/>
      <c r="E42" s="14" t="str">
        <f t="shared" si="2"/>
        <v>PVM %!</v>
      </c>
      <c r="F42" s="74">
        <v>10</v>
      </c>
      <c r="G42" s="14" t="e">
        <f t="shared" si="3"/>
        <v>#VALUE!</v>
      </c>
    </row>
    <row r="43" spans="1:7" ht="16" thickBot="1" x14ac:dyDescent="0.4">
      <c r="A43" s="7" t="s">
        <v>15</v>
      </c>
      <c r="B43" s="72" t="s">
        <v>50</v>
      </c>
      <c r="C43" s="15"/>
      <c r="D43" s="17"/>
      <c r="E43" s="14" t="str">
        <f t="shared" si="2"/>
        <v>PVM %!</v>
      </c>
      <c r="F43" s="74">
        <v>3</v>
      </c>
      <c r="G43" s="14" t="e">
        <f t="shared" si="3"/>
        <v>#VALUE!</v>
      </c>
    </row>
    <row r="44" spans="1:7" ht="16" thickBot="1" x14ac:dyDescent="0.4">
      <c r="A44" s="7" t="s">
        <v>16</v>
      </c>
      <c r="B44" s="72" t="s">
        <v>51</v>
      </c>
      <c r="C44" s="15"/>
      <c r="D44" s="17"/>
      <c r="E44" s="14" t="str">
        <f t="shared" si="2"/>
        <v>PVM %!</v>
      </c>
      <c r="F44" s="74">
        <v>17</v>
      </c>
      <c r="G44" s="14" t="e">
        <f t="shared" si="3"/>
        <v>#VALUE!</v>
      </c>
    </row>
    <row r="45" spans="1:7" ht="16" thickBot="1" x14ac:dyDescent="0.4">
      <c r="A45" s="8" t="s">
        <v>17</v>
      </c>
      <c r="B45" s="72" t="s">
        <v>52</v>
      </c>
      <c r="C45" s="16"/>
      <c r="D45" s="17"/>
      <c r="E45" s="14" t="str">
        <f t="shared" si="2"/>
        <v>PVM %!</v>
      </c>
      <c r="F45" s="74">
        <v>3</v>
      </c>
      <c r="G45" s="14" t="e">
        <f t="shared" si="3"/>
        <v>#VALUE!</v>
      </c>
    </row>
    <row r="46" spans="1:7" ht="16" customHeight="1" thickTop="1" thickBot="1" x14ac:dyDescent="0.4">
      <c r="A46" s="7" t="s">
        <v>18</v>
      </c>
      <c r="B46" s="72" t="s">
        <v>53</v>
      </c>
      <c r="C46" s="15"/>
      <c r="D46" s="17"/>
      <c r="E46" s="14" t="str">
        <f t="shared" si="2"/>
        <v>PVM %!</v>
      </c>
      <c r="F46" s="74">
        <v>2</v>
      </c>
      <c r="G46" s="14" t="e">
        <f t="shared" si="3"/>
        <v>#VALUE!</v>
      </c>
    </row>
    <row r="47" spans="1:7" ht="16" thickBot="1" x14ac:dyDescent="0.4">
      <c r="A47" s="9" t="s">
        <v>19</v>
      </c>
      <c r="B47" s="72" t="s">
        <v>54</v>
      </c>
      <c r="C47" s="15"/>
      <c r="D47" s="17"/>
      <c r="E47" s="14" t="str">
        <f t="shared" si="2"/>
        <v>PVM %!</v>
      </c>
      <c r="F47" s="74">
        <v>2</v>
      </c>
      <c r="G47" s="14" t="e">
        <f t="shared" si="3"/>
        <v>#VALUE!</v>
      </c>
    </row>
    <row r="48" spans="1:7" ht="16" thickBot="1" x14ac:dyDescent="0.4">
      <c r="A48" s="7" t="s">
        <v>20</v>
      </c>
      <c r="B48" s="72" t="s">
        <v>55</v>
      </c>
      <c r="C48" s="15"/>
      <c r="D48" s="17"/>
      <c r="E48" s="14" t="str">
        <f t="shared" si="2"/>
        <v>PVM %!</v>
      </c>
      <c r="F48" s="74">
        <v>12</v>
      </c>
      <c r="G48" s="14" t="e">
        <f t="shared" si="3"/>
        <v>#VALUE!</v>
      </c>
    </row>
    <row r="49" spans="1:8" ht="16" thickBot="1" x14ac:dyDescent="0.4">
      <c r="A49" s="7" t="s">
        <v>21</v>
      </c>
      <c r="B49" s="72" t="s">
        <v>56</v>
      </c>
      <c r="C49" s="15"/>
      <c r="D49" s="17"/>
      <c r="E49" s="14" t="str">
        <f t="shared" si="2"/>
        <v>PVM %!</v>
      </c>
      <c r="F49" s="74">
        <v>1</v>
      </c>
      <c r="G49" s="14" t="e">
        <f t="shared" si="3"/>
        <v>#VALUE!</v>
      </c>
    </row>
    <row r="50" spans="1:8" ht="16" thickBot="1" x14ac:dyDescent="0.4">
      <c r="A50" s="7" t="s">
        <v>22</v>
      </c>
      <c r="B50" s="72" t="s">
        <v>57</v>
      </c>
      <c r="C50" s="15"/>
      <c r="D50" s="17"/>
      <c r="E50" s="14" t="str">
        <f t="shared" si="2"/>
        <v>PVM %!</v>
      </c>
      <c r="F50" s="74">
        <v>1</v>
      </c>
      <c r="G50" s="14" t="e">
        <f t="shared" si="3"/>
        <v>#VALUE!</v>
      </c>
    </row>
    <row r="51" spans="1:8" ht="16" thickBot="1" x14ac:dyDescent="0.4">
      <c r="A51" s="7" t="s">
        <v>23</v>
      </c>
      <c r="B51" s="72" t="s">
        <v>58</v>
      </c>
      <c r="C51" s="15"/>
      <c r="D51" s="17"/>
      <c r="E51" s="14" t="str">
        <f t="shared" si="2"/>
        <v>PVM %!</v>
      </c>
      <c r="F51" s="74">
        <v>7</v>
      </c>
      <c r="G51" s="14" t="e">
        <f t="shared" si="3"/>
        <v>#VALUE!</v>
      </c>
    </row>
    <row r="52" spans="1:8" ht="28.5" thickBot="1" x14ac:dyDescent="0.4">
      <c r="A52" s="7" t="s">
        <v>24</v>
      </c>
      <c r="B52" s="72" t="s">
        <v>59</v>
      </c>
      <c r="C52" s="15"/>
      <c r="D52" s="17"/>
      <c r="E52" s="14" t="str">
        <f t="shared" si="2"/>
        <v>PVM %!</v>
      </c>
      <c r="F52" s="74">
        <v>20</v>
      </c>
      <c r="G52" s="14" t="e">
        <f t="shared" si="3"/>
        <v>#VALUE!</v>
      </c>
    </row>
    <row r="53" spans="1:8" ht="16" thickBot="1" x14ac:dyDescent="0.4">
      <c r="A53" s="7" t="s">
        <v>25</v>
      </c>
      <c r="B53" s="72" t="s">
        <v>60</v>
      </c>
      <c r="C53" s="15"/>
      <c r="D53" s="17"/>
      <c r="E53" s="14" t="str">
        <f t="shared" si="2"/>
        <v>PVM %!</v>
      </c>
      <c r="F53" s="74">
        <v>11</v>
      </c>
      <c r="G53" s="14" t="e">
        <f t="shared" si="3"/>
        <v>#VALUE!</v>
      </c>
    </row>
    <row r="54" spans="1:8" ht="28.5" thickBot="1" x14ac:dyDescent="0.4">
      <c r="A54" s="7" t="s">
        <v>26</v>
      </c>
      <c r="B54" s="72" t="s">
        <v>61</v>
      </c>
      <c r="C54" s="15"/>
      <c r="D54" s="17"/>
      <c r="E54" s="14" t="str">
        <f t="shared" si="2"/>
        <v>PVM %!</v>
      </c>
      <c r="F54" s="74">
        <v>1</v>
      </c>
      <c r="G54" s="14" t="e">
        <f t="shared" si="3"/>
        <v>#VALUE!</v>
      </c>
    </row>
    <row r="55" spans="1:8" ht="16" thickBot="1" x14ac:dyDescent="0.4">
      <c r="A55" s="7" t="s">
        <v>27</v>
      </c>
      <c r="B55" s="72" t="s">
        <v>62</v>
      </c>
      <c r="C55" s="15"/>
      <c r="D55" s="17"/>
      <c r="E55" s="14" t="str">
        <f t="shared" si="2"/>
        <v>PVM %!</v>
      </c>
      <c r="F55" s="74">
        <v>1</v>
      </c>
      <c r="G55" s="14" t="e">
        <f t="shared" si="3"/>
        <v>#VALUE!</v>
      </c>
    </row>
    <row r="56" spans="1:8" ht="16" thickBot="1" x14ac:dyDescent="0.4">
      <c r="A56" s="7" t="s">
        <v>28</v>
      </c>
      <c r="B56" s="72" t="s">
        <v>63</v>
      </c>
      <c r="C56" s="15"/>
      <c r="D56" s="17"/>
      <c r="E56" s="14" t="str">
        <f t="shared" si="2"/>
        <v>PVM %!</v>
      </c>
      <c r="F56" s="74">
        <v>1</v>
      </c>
      <c r="G56" s="14" t="e">
        <f t="shared" si="3"/>
        <v>#VALUE!</v>
      </c>
    </row>
    <row r="57" spans="1:8" ht="16" thickBot="1" x14ac:dyDescent="0.4">
      <c r="A57" s="7" t="s">
        <v>29</v>
      </c>
      <c r="B57" s="72" t="s">
        <v>64</v>
      </c>
      <c r="C57" s="15"/>
      <c r="D57" s="17"/>
      <c r="E57" s="14" t="str">
        <f t="shared" si="2"/>
        <v>PVM %!</v>
      </c>
      <c r="F57" s="74">
        <v>1</v>
      </c>
      <c r="G57" s="14" t="e">
        <f t="shared" si="3"/>
        <v>#VALUE!</v>
      </c>
    </row>
    <row r="58" spans="1:8" ht="16" thickBot="1" x14ac:dyDescent="0.4">
      <c r="A58" s="31" t="s">
        <v>43</v>
      </c>
      <c r="B58" s="32"/>
      <c r="C58" s="32"/>
      <c r="D58" s="32"/>
      <c r="E58" s="32"/>
      <c r="F58" s="33"/>
      <c r="G58" s="14" t="e">
        <f>ROUND(SUM(G39:G57),2)</f>
        <v>#VALUE!</v>
      </c>
    </row>
    <row r="59" spans="1:8" ht="15.5" x14ac:dyDescent="0.35">
      <c r="A59" s="11"/>
    </row>
    <row r="60" spans="1:8" ht="16" customHeight="1" thickBot="1" x14ac:dyDescent="0.4">
      <c r="A60" s="11"/>
    </row>
    <row r="61" spans="1:8" ht="16" customHeight="1" thickBot="1" x14ac:dyDescent="0.4">
      <c r="A61" s="20"/>
      <c r="B61" s="54" t="s">
        <v>40</v>
      </c>
      <c r="C61" s="55"/>
      <c r="D61" s="55"/>
      <c r="E61" s="55"/>
      <c r="F61" s="55"/>
      <c r="G61" s="56"/>
      <c r="H61" s="11"/>
    </row>
    <row r="62" spans="1:8" ht="38.5" customHeight="1" x14ac:dyDescent="0.35">
      <c r="A62" s="57" t="s">
        <v>1</v>
      </c>
      <c r="B62" s="36" t="s">
        <v>2</v>
      </c>
      <c r="C62" s="57" t="s">
        <v>31</v>
      </c>
      <c r="D62" s="59"/>
      <c r="E62" s="60"/>
      <c r="F62" s="36" t="s">
        <v>4</v>
      </c>
      <c r="G62" s="36" t="s">
        <v>5</v>
      </c>
      <c r="H62" s="11"/>
    </row>
    <row r="63" spans="1:8" ht="67" customHeight="1" thickBot="1" x14ac:dyDescent="0.4">
      <c r="A63" s="58"/>
      <c r="B63" s="37"/>
      <c r="C63" s="61" t="s">
        <v>32</v>
      </c>
      <c r="D63" s="62"/>
      <c r="E63" s="63"/>
      <c r="F63" s="37"/>
      <c r="G63" s="37"/>
      <c r="H63" s="11"/>
    </row>
    <row r="64" spans="1:8" ht="33.75" customHeight="1" thickBot="1" x14ac:dyDescent="0.4">
      <c r="A64" s="19"/>
      <c r="B64" s="2"/>
      <c r="C64" s="48" t="s">
        <v>6</v>
      </c>
      <c r="D64" s="49"/>
      <c r="E64" s="50"/>
      <c r="F64" s="2"/>
      <c r="G64" s="3" t="s">
        <v>7</v>
      </c>
    </row>
    <row r="65" spans="1:8" ht="16" thickBot="1" x14ac:dyDescent="0.4">
      <c r="A65" s="18">
        <v>1</v>
      </c>
      <c r="B65" s="4">
        <v>2</v>
      </c>
      <c r="C65" s="4">
        <v>3</v>
      </c>
      <c r="D65" s="4">
        <v>4</v>
      </c>
      <c r="E65" s="5">
        <v>5</v>
      </c>
      <c r="F65" s="4">
        <v>6</v>
      </c>
      <c r="G65" s="4">
        <v>7</v>
      </c>
    </row>
    <row r="66" spans="1:8" ht="28" customHeight="1" x14ac:dyDescent="0.35">
      <c r="A66" s="64"/>
      <c r="B66" s="34"/>
      <c r="C66" s="36" t="s">
        <v>8</v>
      </c>
      <c r="D66" s="38" t="s">
        <v>33</v>
      </c>
      <c r="E66" s="6" t="s">
        <v>9</v>
      </c>
      <c r="F66" s="40"/>
      <c r="G66" s="40"/>
    </row>
    <row r="67" spans="1:8" ht="15" thickBot="1" x14ac:dyDescent="0.4">
      <c r="A67" s="65"/>
      <c r="B67" s="35"/>
      <c r="C67" s="37"/>
      <c r="D67" s="39"/>
      <c r="E67" s="3" t="s">
        <v>10</v>
      </c>
      <c r="F67" s="41"/>
      <c r="G67" s="41"/>
    </row>
    <row r="68" spans="1:8" ht="33.5" customHeight="1" thickBot="1" x14ac:dyDescent="0.4">
      <c r="A68" s="7" t="s">
        <v>11</v>
      </c>
      <c r="B68" s="71" t="s">
        <v>46</v>
      </c>
      <c r="C68" s="15"/>
      <c r="D68" s="17"/>
      <c r="E68" s="14" t="str">
        <f t="shared" ref="E68:E74" si="4">IF(ISBLANK(D68),"PVM %!",ROUND((((D68*C68)/100)+C68),2))</f>
        <v>PVM %!</v>
      </c>
      <c r="F68" s="73">
        <v>1</v>
      </c>
      <c r="G68" s="14" t="e">
        <f t="shared" ref="G68:G74" si="5">ROUND((E68*F68),2)</f>
        <v>#VALUE!</v>
      </c>
    </row>
    <row r="69" spans="1:8" ht="27.5" customHeight="1" thickBot="1" x14ac:dyDescent="0.4">
      <c r="A69" s="7" t="s">
        <v>12</v>
      </c>
      <c r="B69" s="72" t="s">
        <v>47</v>
      </c>
      <c r="C69" s="15"/>
      <c r="D69" s="17"/>
      <c r="E69" s="14" t="str">
        <f t="shared" si="4"/>
        <v>PVM %!</v>
      </c>
      <c r="F69" s="74">
        <v>3</v>
      </c>
      <c r="G69" s="14" t="e">
        <f t="shared" si="5"/>
        <v>#VALUE!</v>
      </c>
    </row>
    <row r="70" spans="1:8" ht="42.5" thickBot="1" x14ac:dyDescent="0.4">
      <c r="A70" s="7" t="s">
        <v>13</v>
      </c>
      <c r="B70" s="72" t="s">
        <v>48</v>
      </c>
      <c r="C70" s="15"/>
      <c r="D70" s="17"/>
      <c r="E70" s="14" t="str">
        <f t="shared" si="4"/>
        <v>PVM %!</v>
      </c>
      <c r="F70" s="74">
        <v>3</v>
      </c>
      <c r="G70" s="14" t="e">
        <f t="shared" si="5"/>
        <v>#VALUE!</v>
      </c>
      <c r="H70" s="11"/>
    </row>
    <row r="71" spans="1:8" ht="16" thickBot="1" x14ac:dyDescent="0.4">
      <c r="A71" s="7" t="s">
        <v>14</v>
      </c>
      <c r="B71" s="72" t="s">
        <v>49</v>
      </c>
      <c r="C71" s="15"/>
      <c r="D71" s="17"/>
      <c r="E71" s="14" t="str">
        <f t="shared" si="4"/>
        <v>PVM %!</v>
      </c>
      <c r="F71" s="74">
        <v>10</v>
      </c>
      <c r="G71" s="14" t="e">
        <f t="shared" si="5"/>
        <v>#VALUE!</v>
      </c>
      <c r="H71" s="12"/>
    </row>
    <row r="72" spans="1:8" ht="16" thickBot="1" x14ac:dyDescent="0.4">
      <c r="A72" s="7" t="s">
        <v>15</v>
      </c>
      <c r="B72" s="72" t="s">
        <v>50</v>
      </c>
      <c r="C72" s="15"/>
      <c r="D72" s="17"/>
      <c r="E72" s="14" t="str">
        <f t="shared" si="4"/>
        <v>PVM %!</v>
      </c>
      <c r="F72" s="74">
        <v>3</v>
      </c>
      <c r="G72" s="14" t="e">
        <f t="shared" si="5"/>
        <v>#VALUE!</v>
      </c>
      <c r="H72" s="13"/>
    </row>
    <row r="73" spans="1:8" ht="16" thickBot="1" x14ac:dyDescent="0.4">
      <c r="A73" s="7" t="s">
        <v>16</v>
      </c>
      <c r="B73" s="72" t="s">
        <v>51</v>
      </c>
      <c r="C73" s="15"/>
      <c r="D73" s="17"/>
      <c r="E73" s="14" t="str">
        <f t="shared" si="4"/>
        <v>PVM %!</v>
      </c>
      <c r="F73" s="74">
        <v>17</v>
      </c>
      <c r="G73" s="14" t="e">
        <f t="shared" si="5"/>
        <v>#VALUE!</v>
      </c>
      <c r="H73" s="13"/>
    </row>
    <row r="74" spans="1:8" ht="16" thickBot="1" x14ac:dyDescent="0.4">
      <c r="A74" s="8" t="s">
        <v>17</v>
      </c>
      <c r="B74" s="72" t="s">
        <v>52</v>
      </c>
      <c r="C74" s="16"/>
      <c r="D74" s="17"/>
      <c r="E74" s="14" t="str">
        <f t="shared" si="4"/>
        <v>PVM %!</v>
      </c>
      <c r="F74" s="74">
        <v>3</v>
      </c>
      <c r="G74" s="14" t="e">
        <f t="shared" si="5"/>
        <v>#VALUE!</v>
      </c>
      <c r="H74" s="13"/>
    </row>
    <row r="75" spans="1:8" ht="16.5" thickTop="1" thickBot="1" x14ac:dyDescent="0.4">
      <c r="A75" s="7" t="s">
        <v>18</v>
      </c>
      <c r="B75" s="72" t="s">
        <v>53</v>
      </c>
      <c r="C75" s="15"/>
      <c r="D75" s="17"/>
      <c r="E75" s="14" t="str">
        <f t="shared" ref="E75:E86" si="6">IF(ISBLANK(D75),"PVM %!",ROUND((((D75*C75)/100)+C75),2))</f>
        <v>PVM %!</v>
      </c>
      <c r="F75" s="74">
        <v>2</v>
      </c>
      <c r="G75" s="14" t="e">
        <f t="shared" ref="G75:G86" si="7">ROUND((E75*F75),2)</f>
        <v>#VALUE!</v>
      </c>
      <c r="H75" s="12"/>
    </row>
    <row r="76" spans="1:8" ht="16" thickBot="1" x14ac:dyDescent="0.4">
      <c r="A76" s="9" t="s">
        <v>19</v>
      </c>
      <c r="B76" s="72" t="s">
        <v>54</v>
      </c>
      <c r="C76" s="15"/>
      <c r="D76" s="17"/>
      <c r="E76" s="14" t="str">
        <f t="shared" si="6"/>
        <v>PVM %!</v>
      </c>
      <c r="F76" s="74">
        <v>2</v>
      </c>
      <c r="G76" s="14" t="e">
        <f t="shared" si="7"/>
        <v>#VALUE!</v>
      </c>
    </row>
    <row r="77" spans="1:8" ht="16" thickBot="1" x14ac:dyDescent="0.4">
      <c r="A77" s="7" t="s">
        <v>20</v>
      </c>
      <c r="B77" s="72" t="s">
        <v>55</v>
      </c>
      <c r="C77" s="15"/>
      <c r="D77" s="17"/>
      <c r="E77" s="14" t="str">
        <f t="shared" si="6"/>
        <v>PVM %!</v>
      </c>
      <c r="F77" s="74">
        <v>12</v>
      </c>
      <c r="G77" s="14" t="e">
        <f t="shared" si="7"/>
        <v>#VALUE!</v>
      </c>
    </row>
    <row r="78" spans="1:8" ht="16" thickBot="1" x14ac:dyDescent="0.4">
      <c r="A78" s="7" t="s">
        <v>21</v>
      </c>
      <c r="B78" s="72" t="s">
        <v>56</v>
      </c>
      <c r="C78" s="15"/>
      <c r="D78" s="17"/>
      <c r="E78" s="14" t="str">
        <f t="shared" si="6"/>
        <v>PVM %!</v>
      </c>
      <c r="F78" s="74">
        <v>1</v>
      </c>
      <c r="G78" s="14" t="e">
        <f t="shared" si="7"/>
        <v>#VALUE!</v>
      </c>
    </row>
    <row r="79" spans="1:8" ht="16" thickBot="1" x14ac:dyDescent="0.4">
      <c r="A79" s="7" t="s">
        <v>22</v>
      </c>
      <c r="B79" s="72" t="s">
        <v>57</v>
      </c>
      <c r="C79" s="15"/>
      <c r="D79" s="17"/>
      <c r="E79" s="14" t="str">
        <f t="shared" si="6"/>
        <v>PVM %!</v>
      </c>
      <c r="F79" s="74">
        <v>1</v>
      </c>
      <c r="G79" s="14" t="e">
        <f t="shared" si="7"/>
        <v>#VALUE!</v>
      </c>
    </row>
    <row r="80" spans="1:8" ht="16" thickBot="1" x14ac:dyDescent="0.4">
      <c r="A80" s="7" t="s">
        <v>23</v>
      </c>
      <c r="B80" s="72" t="s">
        <v>58</v>
      </c>
      <c r="C80" s="15"/>
      <c r="D80" s="17"/>
      <c r="E80" s="14" t="str">
        <f t="shared" si="6"/>
        <v>PVM %!</v>
      </c>
      <c r="F80" s="74">
        <v>7</v>
      </c>
      <c r="G80" s="14" t="e">
        <f t="shared" si="7"/>
        <v>#VALUE!</v>
      </c>
    </row>
    <row r="81" spans="1:7" ht="28.5" thickBot="1" x14ac:dyDescent="0.4">
      <c r="A81" s="7" t="s">
        <v>24</v>
      </c>
      <c r="B81" s="72" t="s">
        <v>59</v>
      </c>
      <c r="C81" s="15"/>
      <c r="D81" s="17"/>
      <c r="E81" s="14" t="str">
        <f t="shared" si="6"/>
        <v>PVM %!</v>
      </c>
      <c r="F81" s="74">
        <v>20</v>
      </c>
      <c r="G81" s="14" t="e">
        <f t="shared" si="7"/>
        <v>#VALUE!</v>
      </c>
    </row>
    <row r="82" spans="1:7" ht="16" thickBot="1" x14ac:dyDescent="0.4">
      <c r="A82" s="7" t="s">
        <v>25</v>
      </c>
      <c r="B82" s="72" t="s">
        <v>60</v>
      </c>
      <c r="C82" s="15"/>
      <c r="D82" s="17"/>
      <c r="E82" s="14" t="str">
        <f t="shared" si="6"/>
        <v>PVM %!</v>
      </c>
      <c r="F82" s="74">
        <v>11</v>
      </c>
      <c r="G82" s="14" t="e">
        <f t="shared" si="7"/>
        <v>#VALUE!</v>
      </c>
    </row>
    <row r="83" spans="1:7" ht="28.5" thickBot="1" x14ac:dyDescent="0.4">
      <c r="A83" s="7" t="s">
        <v>26</v>
      </c>
      <c r="B83" s="72" t="s">
        <v>61</v>
      </c>
      <c r="C83" s="15"/>
      <c r="D83" s="17"/>
      <c r="E83" s="14" t="str">
        <f t="shared" si="6"/>
        <v>PVM %!</v>
      </c>
      <c r="F83" s="74">
        <v>1</v>
      </c>
      <c r="G83" s="14" t="e">
        <f t="shared" si="7"/>
        <v>#VALUE!</v>
      </c>
    </row>
    <row r="84" spans="1:7" ht="16" thickBot="1" x14ac:dyDescent="0.4">
      <c r="A84" s="7" t="s">
        <v>27</v>
      </c>
      <c r="B84" s="72" t="s">
        <v>62</v>
      </c>
      <c r="C84" s="15"/>
      <c r="D84" s="17"/>
      <c r="E84" s="14" t="str">
        <f t="shared" si="6"/>
        <v>PVM %!</v>
      </c>
      <c r="F84" s="74">
        <v>1</v>
      </c>
      <c r="G84" s="14" t="e">
        <f t="shared" si="7"/>
        <v>#VALUE!</v>
      </c>
    </row>
    <row r="85" spans="1:7" ht="16" thickBot="1" x14ac:dyDescent="0.4">
      <c r="A85" s="7" t="s">
        <v>28</v>
      </c>
      <c r="B85" s="72" t="s">
        <v>63</v>
      </c>
      <c r="C85" s="15"/>
      <c r="D85" s="17"/>
      <c r="E85" s="14" t="str">
        <f t="shared" si="6"/>
        <v>PVM %!</v>
      </c>
      <c r="F85" s="74">
        <v>1</v>
      </c>
      <c r="G85" s="14" t="e">
        <f t="shared" si="7"/>
        <v>#VALUE!</v>
      </c>
    </row>
    <row r="86" spans="1:7" ht="16" thickBot="1" x14ac:dyDescent="0.4">
      <c r="A86" s="7" t="s">
        <v>29</v>
      </c>
      <c r="B86" s="72" t="s">
        <v>64</v>
      </c>
      <c r="C86" s="15"/>
      <c r="D86" s="17"/>
      <c r="E86" s="14" t="str">
        <f t="shared" si="6"/>
        <v>PVM %!</v>
      </c>
      <c r="F86" s="74">
        <v>1</v>
      </c>
      <c r="G86" s="14" t="e">
        <f t="shared" si="7"/>
        <v>#VALUE!</v>
      </c>
    </row>
    <row r="87" spans="1:7" ht="16" thickBot="1" x14ac:dyDescent="0.4">
      <c r="A87" s="31" t="s">
        <v>43</v>
      </c>
      <c r="B87" s="32"/>
      <c r="C87" s="32"/>
      <c r="D87" s="32"/>
      <c r="E87" s="32"/>
      <c r="F87" s="33"/>
      <c r="G87" s="14" t="e">
        <f>ROUND(SUM(G68:G86),2)</f>
        <v>#VALUE!</v>
      </c>
    </row>
    <row r="91" spans="1:7" ht="36.5" customHeight="1" x14ac:dyDescent="0.35">
      <c r="A91" s="42" t="s">
        <v>41</v>
      </c>
      <c r="B91" s="42"/>
      <c r="C91" s="42"/>
    </row>
    <row r="92" spans="1:7" ht="15" x14ac:dyDescent="0.35">
      <c r="A92" s="21" t="s">
        <v>34</v>
      </c>
      <c r="B92" s="42" t="s">
        <v>35</v>
      </c>
      <c r="C92" s="42"/>
    </row>
    <row r="93" spans="1:7" ht="15.5" x14ac:dyDescent="0.35">
      <c r="A93" s="22">
        <v>1</v>
      </c>
      <c r="B93" s="43">
        <v>2</v>
      </c>
      <c r="C93" s="43"/>
    </row>
    <row r="94" spans="1:7" ht="37.5" customHeight="1" x14ac:dyDescent="0.35">
      <c r="A94" s="23" t="s">
        <v>36</v>
      </c>
      <c r="B94" s="44" t="e">
        <f>G28</f>
        <v>#VALUE!</v>
      </c>
      <c r="C94" s="43"/>
    </row>
    <row r="95" spans="1:7" ht="46" customHeight="1" x14ac:dyDescent="0.35">
      <c r="A95" s="23" t="s">
        <v>37</v>
      </c>
      <c r="B95" s="44" t="e">
        <f>G58</f>
        <v>#VALUE!</v>
      </c>
      <c r="C95" s="43"/>
    </row>
    <row r="96" spans="1:7" ht="60" customHeight="1" x14ac:dyDescent="0.35">
      <c r="A96" s="23" t="s">
        <v>42</v>
      </c>
      <c r="B96" s="46" t="e">
        <f>G87</f>
        <v>#VALUE!</v>
      </c>
      <c r="C96" s="47"/>
    </row>
    <row r="97" spans="1:3" ht="113.5" customHeight="1" x14ac:dyDescent="0.35">
      <c r="A97" s="21" t="s">
        <v>45</v>
      </c>
      <c r="B97" s="45" t="e">
        <f>ROUND(SUM(B94:C96),2)</f>
        <v>#VALUE!</v>
      </c>
      <c r="C97" s="45"/>
    </row>
  </sheetData>
  <sheetProtection algorithmName="SHA-512" hashValue="Vvin/t3q7zPHdzkOgpAlLZqd8moWvTM0tKb0D3POwNvmK6+0DysCY/SDltlpZbKRzVxdkcrpKCi+ztTClaRlrg==" saltValue="/nwdYqLlA7PnLD4oYPUJig==" spinCount="100000" sheet="1" objects="1" scenarios="1"/>
  <mergeCells count="49">
    <mergeCell ref="A1:G2"/>
    <mergeCell ref="B3:G3"/>
    <mergeCell ref="C4:E4"/>
    <mergeCell ref="F7:F8"/>
    <mergeCell ref="G33:G34"/>
    <mergeCell ref="A33:A34"/>
    <mergeCell ref="B33:B34"/>
    <mergeCell ref="C33:E33"/>
    <mergeCell ref="C34:E34"/>
    <mergeCell ref="F33:F34"/>
    <mergeCell ref="C64:E64"/>
    <mergeCell ref="A66:A67"/>
    <mergeCell ref="A30:G31"/>
    <mergeCell ref="B32:G32"/>
    <mergeCell ref="G7:G8"/>
    <mergeCell ref="C35:E35"/>
    <mergeCell ref="F37:F38"/>
    <mergeCell ref="G37:G38"/>
    <mergeCell ref="A58:F58"/>
    <mergeCell ref="A37:A38"/>
    <mergeCell ref="B37:B38"/>
    <mergeCell ref="C37:C38"/>
    <mergeCell ref="D37:D38"/>
    <mergeCell ref="B97:C97"/>
    <mergeCell ref="B96:C96"/>
    <mergeCell ref="A91:C91"/>
    <mergeCell ref="C5:E5"/>
    <mergeCell ref="A7:A8"/>
    <mergeCell ref="B7:B8"/>
    <mergeCell ref="C7:C8"/>
    <mergeCell ref="D7:D8"/>
    <mergeCell ref="A28:F28"/>
    <mergeCell ref="B61:G61"/>
    <mergeCell ref="A62:A63"/>
    <mergeCell ref="B62:B63"/>
    <mergeCell ref="C62:E62"/>
    <mergeCell ref="F62:F63"/>
    <mergeCell ref="G62:G63"/>
    <mergeCell ref="C63:E63"/>
    <mergeCell ref="G66:G67"/>
    <mergeCell ref="B92:C92"/>
    <mergeCell ref="B93:C93"/>
    <mergeCell ref="B94:C94"/>
    <mergeCell ref="B95:C95"/>
    <mergeCell ref="A87:F87"/>
    <mergeCell ref="B66:B67"/>
    <mergeCell ref="C66:C67"/>
    <mergeCell ref="D66:D67"/>
    <mergeCell ref="F66:F67"/>
  </mergeCells>
  <conditionalFormatting sqref="A4:G8 A9:A27 C9:E27 G9:G27 A28:G38 A39:A57 C39:E57 G39:G57 A58:G58 A61:G67 A68:A86 C68:E86 A87:G87">
    <cfRule type="cellIs" dxfId="1" priority="2" operator="equal">
      <formula>"PVM %!"</formula>
    </cfRule>
  </conditionalFormatting>
  <conditionalFormatting sqref="G68:G86">
    <cfRule type="cellIs" dxfId="0" priority="1" operator="equal">
      <formula>"PVM %!"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8AC5B8-E63E-4F77-A2C4-3D43B25EE5BA}">
          <x14:formula1>
            <xm:f>Sheet2!$A$2:$A$5</xm:f>
          </x14:formula1>
          <xm:sqref>D9:D15 D16:D27 D39:D45 D46:D57 D68:D74 D75:D86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98E2-05A9-44A7-90A5-B15697BD7B8A}">
  <dimension ref="A1:A5"/>
  <sheetViews>
    <sheetView workbookViewId="0">
      <selection activeCell="A2" sqref="A2"/>
    </sheetView>
  </sheetViews>
  <sheetFormatPr defaultRowHeight="14.5" x14ac:dyDescent="0.35"/>
  <cols>
    <col min="1" max="1" width="13.7265625" bestFit="1" customWidth="1"/>
  </cols>
  <sheetData>
    <row r="1" spans="1:1" x14ac:dyDescent="0.35">
      <c r="A1" t="s">
        <v>38</v>
      </c>
    </row>
    <row r="2" spans="1:1" x14ac:dyDescent="0.35">
      <c r="A2">
        <v>0</v>
      </c>
    </row>
    <row r="3" spans="1:1" x14ac:dyDescent="0.35">
      <c r="A3">
        <v>9</v>
      </c>
    </row>
    <row r="4" spans="1:1" x14ac:dyDescent="0.35">
      <c r="A4">
        <v>15</v>
      </c>
    </row>
    <row r="5" spans="1:1" x14ac:dyDescent="0.35">
      <c r="A5">
        <v>21</v>
      </c>
    </row>
  </sheetData>
  <sheetProtection algorithmName="SHA-512" hashValue="IChtOerNdym6jiO3KeKbCDwcZzdDtQmQFmX2uhfcellQW+hVeA8RPDsdbxw9+9VC69M5JJtPz3f4M07lBJIDaQ==" saltValue="tDt5zYvlXkx9QrqyyT2x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Maškė</dc:creator>
  <cp:lastModifiedBy>Eglė Gaidelytė-Karpavičienė</cp:lastModifiedBy>
  <dcterms:created xsi:type="dcterms:W3CDTF">2023-10-14T07:30:46Z</dcterms:created>
  <dcterms:modified xsi:type="dcterms:W3CDTF">2026-06-16T10:53:44Z</dcterms:modified>
</cp:coreProperties>
</file>