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gaidelyte\Desktop\PIRKIMAI\2026\3. TAK\Vertimo paslaugos teismams retos kalbos\PIRKIMAS\Excel lenteles\"/>
    </mc:Choice>
  </mc:AlternateContent>
  <xr:revisionPtr revIDLastSave="0" documentId="13_ncr:1_{9F5DD4BF-7C96-464C-A5E9-0124BBF4B7DE}" xr6:coauthVersionLast="47" xr6:coauthVersionMax="47" xr10:uidLastSave="{00000000-0000-0000-0000-000000000000}"/>
  <bookViews>
    <workbookView xWindow="-110" yWindow="-110" windowWidth="19420" windowHeight="11500" xr2:uid="{9520ECD3-6E99-4136-80AF-7859F994C792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G18" i="1" s="1"/>
  <c r="E19" i="1"/>
  <c r="G19" i="1" s="1"/>
  <c r="E20" i="1"/>
  <c r="G20" i="1" s="1"/>
  <c r="E21" i="1"/>
  <c r="G21" i="1" s="1"/>
  <c r="E22" i="1"/>
  <c r="G22" i="1" s="1"/>
  <c r="E23" i="1"/>
  <c r="G23" i="1" s="1"/>
  <c r="E74" i="1"/>
  <c r="G74" i="1" s="1"/>
  <c r="E73" i="1"/>
  <c r="G73" i="1" s="1"/>
  <c r="E72" i="1"/>
  <c r="G72" i="1" s="1"/>
  <c r="E71" i="1"/>
  <c r="G71" i="1" s="1"/>
  <c r="E70" i="1"/>
  <c r="G70" i="1" s="1"/>
  <c r="E69" i="1"/>
  <c r="G69" i="1" s="1"/>
  <c r="E68" i="1"/>
  <c r="G68" i="1" s="1"/>
  <c r="E67" i="1"/>
  <c r="G67" i="1" s="1"/>
  <c r="E66" i="1"/>
  <c r="G66" i="1" s="1"/>
  <c r="E65" i="1"/>
  <c r="G65" i="1" s="1"/>
  <c r="E64" i="1"/>
  <c r="G64" i="1" s="1"/>
  <c r="E63" i="1"/>
  <c r="G63" i="1" s="1"/>
  <c r="E62" i="1"/>
  <c r="G62" i="1" s="1"/>
  <c r="E61" i="1"/>
  <c r="G61" i="1" s="1"/>
  <c r="E60" i="1"/>
  <c r="G60" i="1" s="1"/>
  <c r="G75" i="1" s="1"/>
  <c r="B84" i="1" s="1"/>
  <c r="E43" i="1"/>
  <c r="G43" i="1" s="1"/>
  <c r="E44" i="1"/>
  <c r="G44" i="1" s="1"/>
  <c r="E45" i="1"/>
  <c r="G45" i="1" s="1"/>
  <c r="E46" i="1"/>
  <c r="G46" i="1" s="1"/>
  <c r="E47" i="1"/>
  <c r="G47" i="1" s="1"/>
  <c r="E48" i="1"/>
  <c r="G48" i="1" s="1"/>
  <c r="E49" i="1"/>
  <c r="G49" i="1" s="1"/>
  <c r="E42" i="1"/>
  <c r="G42" i="1" s="1"/>
  <c r="E36" i="1"/>
  <c r="G36" i="1" s="1"/>
  <c r="E37" i="1"/>
  <c r="G37" i="1" s="1"/>
  <c r="E38" i="1"/>
  <c r="G38" i="1" s="1"/>
  <c r="E39" i="1"/>
  <c r="G39" i="1" s="1"/>
  <c r="E40" i="1"/>
  <c r="G40" i="1" s="1"/>
  <c r="E41" i="1"/>
  <c r="G41" i="1" s="1"/>
  <c r="E35" i="1"/>
  <c r="G35" i="1" s="1"/>
  <c r="G50" i="1" s="1"/>
  <c r="B83" i="1" s="1"/>
  <c r="E17" i="1"/>
  <c r="G17" i="1" s="1"/>
  <c r="E16" i="1"/>
  <c r="G16" i="1" s="1"/>
  <c r="E10" i="1"/>
  <c r="G10" i="1" s="1"/>
  <c r="E11" i="1"/>
  <c r="G11" i="1" s="1"/>
  <c r="E12" i="1"/>
  <c r="G12" i="1" s="1"/>
  <c r="E13" i="1"/>
  <c r="G13" i="1" s="1"/>
  <c r="E14" i="1"/>
  <c r="G14" i="1" s="1"/>
  <c r="E15" i="1"/>
  <c r="G15" i="1" s="1"/>
  <c r="E9" i="1"/>
  <c r="G9" i="1" s="1"/>
  <c r="G24" i="1" s="1"/>
  <c r="B82" i="1" s="1"/>
  <c r="B85" i="1" l="1"/>
</calcChain>
</file>

<file path=xl/sharedStrings.xml><?xml version="1.0" encoding="utf-8"?>
<sst xmlns="http://schemas.openxmlformats.org/spreadsheetml/2006/main" count="140" uniqueCount="57">
  <si>
    <t>1 lentelė. VERTIMAS RAŠTU</t>
  </si>
  <si>
    <t>Eil. Nr.</t>
  </si>
  <si>
    <t>Kalbų pavadinimai</t>
  </si>
  <si>
    <t>Vieno sąlyginio puslapio (1800 spaudos ženklų be tarpų verčiamo teksto) įkainis Eur</t>
  </si>
  <si>
    <t>Kiekvienai kalbai taikomas koeficientas</t>
  </si>
  <si>
    <t>Perskaičiuota kalbos kaina Eur su PVM</t>
  </si>
  <si>
    <t>Vertimas raštu iš/į užsienio kalbos į/iš lietuvių kalbą</t>
  </si>
  <si>
    <t>(5*6)</t>
  </si>
  <si>
    <t>Eur be PVM</t>
  </si>
  <si>
    <t>Eur su PVM</t>
  </si>
  <si>
    <t>(3*4)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</si>
  <si>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</si>
  <si>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</si>
  <si>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</si>
  <si>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</si>
  <si>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</si>
  <si>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</si>
  <si>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</si>
  <si>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</si>
  <si>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</si>
  <si>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</si>
  <si>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</si>
  <si>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</si>
  <si>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</si>
  <si>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</si>
  <si>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</si>
  <si>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2 lentelė. NUOSEKLUSIS VERTIMAS ŽODŽIU</t>
  </si>
  <si>
    <t>Vertimas iš/į užsienio kalbos į/iš lietuvių kalbą</t>
  </si>
  <si>
    <t>(1 val. vertimo įkainis)</t>
  </si>
  <si>
    <t>PVM tarifas procentais</t>
  </si>
  <si>
    <t>Paslaugos</t>
  </si>
  <si>
    <t>Paslaugų kaina</t>
  </si>
  <si>
    <t>Vertimas raštu</t>
  </si>
  <si>
    <t>Nuoseklusis vertimas žodžiu</t>
  </si>
  <si>
    <t>PVM reikšmės</t>
  </si>
  <si>
    <r>
      <t xml:space="preserve">PVM </t>
    </r>
    <r>
      <rPr>
        <sz val="11"/>
        <color rgb="FF000000"/>
        <rFont val="Times New Roman"/>
        <family val="1"/>
        <charset val="186"/>
      </rPr>
      <t> </t>
    </r>
    <r>
      <rPr>
        <b/>
        <sz val="11"/>
        <color rgb="FF000000"/>
        <rFont val="Times New Roman"/>
        <family val="1"/>
        <charset val="186"/>
      </rPr>
      <t>tarifas procentais</t>
    </r>
  </si>
  <si>
    <r>
      <t>3 lentelė. NUOSEKLUSIS VERTIMAS ŽODŽIU (</t>
    </r>
    <r>
      <rPr>
        <b/>
        <sz val="11"/>
        <color rgb="FFFF0000"/>
        <rFont val="Times New Roman"/>
        <family val="1"/>
        <charset val="186"/>
      </rPr>
      <t>NUOTOLIU</t>
    </r>
    <r>
      <rPr>
        <b/>
        <sz val="11"/>
        <color theme="1"/>
        <rFont val="Times New Roman"/>
        <family val="1"/>
        <charset val="186"/>
      </rPr>
      <t>)</t>
    </r>
  </si>
  <si>
    <t>4 lentelė. BENDRA PASLAUGŲ KAINA</t>
  </si>
  <si>
    <t>Nuoseklusis vertimas žodžiu (nuotoliu)</t>
  </si>
  <si>
    <t>Perskaičiuota kaina:</t>
  </si>
  <si>
    <t>Uzbekų</t>
  </si>
  <si>
    <t>Amharų</t>
  </si>
  <si>
    <t>Tadžikų</t>
  </si>
  <si>
    <t>Dari</t>
  </si>
  <si>
    <t>Farsi</t>
  </si>
  <si>
    <t>Somalių</t>
  </si>
  <si>
    <t>Hindi</t>
  </si>
  <si>
    <t>Bengalų</t>
  </si>
  <si>
    <t>Azerbaidžaniečių</t>
  </si>
  <si>
    <t>Tigrajų</t>
  </si>
  <si>
    <t>Persų</t>
  </si>
  <si>
    <t>Bendra 4 pirkimo dalies pasiūlymo kaina</t>
  </si>
  <si>
    <r>
      <t xml:space="preserve">Pasiūlymo </t>
    </r>
    <r>
      <rPr>
        <sz val="8"/>
        <color theme="1"/>
        <rFont val="Times New Roman"/>
        <family val="1"/>
        <charset val="186"/>
      </rPr>
      <t> </t>
    </r>
    <r>
      <rPr>
        <b/>
        <sz val="11"/>
        <color theme="1"/>
        <rFont val="Times New Roman"/>
        <family val="1"/>
        <charset val="186"/>
      </rPr>
      <t>formos priedas pirkimo daliai Nr.: 4</t>
    </r>
  </si>
  <si>
    <t xml:space="preserve">Urdų </t>
  </si>
  <si>
    <t>Tigri</t>
  </si>
  <si>
    <t>Bambarų</t>
  </si>
  <si>
    <t>Kurdų kurmandži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</si>
</sst>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BFBFB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2" fontId="1" fillId="0" borderId="4" xfId="0" applyNumberFormat="1" applyFont="1" applyBorder="1" applyAlignment="1">
      <alignment vertical="center" wrapText="1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1" fillId="2" borderId="7" xfId="0" applyFont="1" applyFill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2" fillId="0" borderId="1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3" fillId="0" borderId="21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1EF04-D369-4987-9822-0025E86E3CEC}">
  <dimension ref="A1:H85"/>
  <sheetViews>
    <sheetView tabSelected="1" workbookViewId="0">
      <selection activeCell="B85" sqref="B85:C85"/>
    </sheetView>
  </sheetViews>
  <sheetFormatPr defaultRowHeight="14.5" x14ac:dyDescent="0.35"/>
  <cols>
    <col min="1" max="1" width="12.36328125" customWidth="1"/>
    <col min="3" max="3" width="10.453125" customWidth="1"/>
    <col min="4" max="4" width="10.54296875" customWidth="1"/>
    <col min="6" max="6" width="11.26953125" customWidth="1"/>
    <col min="7" max="7" width="10.1796875" bestFit="1" customWidth="1"/>
  </cols>
  <sheetData>
    <row r="1" spans="1:7" x14ac:dyDescent="0.35">
      <c r="A1" s="69" t="s">
        <v>52</v>
      </c>
      <c r="B1" s="69"/>
      <c r="C1" s="69"/>
      <c r="D1" s="69"/>
      <c r="E1" s="69"/>
      <c r="F1" s="69"/>
      <c r="G1" s="69"/>
    </row>
    <row r="2" spans="1:7" ht="15" thickBot="1" x14ac:dyDescent="0.4">
      <c r="A2" s="70"/>
      <c r="B2" s="70"/>
      <c r="C2" s="70"/>
      <c r="D2" s="70"/>
      <c r="E2" s="70"/>
      <c r="F2" s="70"/>
      <c r="G2" s="70"/>
    </row>
    <row r="3" spans="1:7" ht="15.5" thickBot="1" x14ac:dyDescent="0.4">
      <c r="A3" s="25"/>
      <c r="B3" s="55" t="s">
        <v>0</v>
      </c>
      <c r="C3" s="56"/>
      <c r="D3" s="56"/>
      <c r="E3" s="56"/>
      <c r="F3" s="56"/>
      <c r="G3" s="57"/>
    </row>
    <row r="4" spans="1:7" ht="56.5" thickBot="1" x14ac:dyDescent="0.4">
      <c r="A4" s="26" t="s">
        <v>1</v>
      </c>
      <c r="B4" s="1" t="s">
        <v>2</v>
      </c>
      <c r="C4" s="55" t="s">
        <v>3</v>
      </c>
      <c r="D4" s="56"/>
      <c r="E4" s="71"/>
      <c r="F4" s="1" t="s">
        <v>4</v>
      </c>
      <c r="G4" s="1" t="s">
        <v>5</v>
      </c>
    </row>
    <row r="5" spans="1:7" ht="27.65" customHeight="1" thickBot="1" x14ac:dyDescent="0.4">
      <c r="A5" s="27"/>
      <c r="B5" s="2"/>
      <c r="C5" s="49" t="s">
        <v>6</v>
      </c>
      <c r="D5" s="50"/>
      <c r="E5" s="51"/>
      <c r="F5" s="2"/>
      <c r="G5" s="3" t="s">
        <v>7</v>
      </c>
    </row>
    <row r="6" spans="1:7" ht="16" thickBot="1" x14ac:dyDescent="0.4">
      <c r="A6" s="28">
        <v>1</v>
      </c>
      <c r="B6" s="4">
        <v>2</v>
      </c>
      <c r="C6" s="4">
        <v>3</v>
      </c>
      <c r="D6" s="4">
        <v>4</v>
      </c>
      <c r="E6" s="5">
        <v>5</v>
      </c>
      <c r="F6" s="4">
        <v>6</v>
      </c>
      <c r="G6" s="4">
        <v>7</v>
      </c>
    </row>
    <row r="7" spans="1:7" ht="28" x14ac:dyDescent="0.35">
      <c r="A7" s="52"/>
      <c r="B7" s="35"/>
      <c r="C7" s="37" t="s">
        <v>8</v>
      </c>
      <c r="D7" s="39" t="s">
        <v>35</v>
      </c>
      <c r="E7" s="6" t="s">
        <v>9</v>
      </c>
      <c r="F7" s="41"/>
      <c r="G7" s="41"/>
    </row>
    <row r="8" spans="1:7" ht="15" thickBot="1" x14ac:dyDescent="0.4">
      <c r="A8" s="53"/>
      <c r="B8" s="36"/>
      <c r="C8" s="38"/>
      <c r="D8" s="40"/>
      <c r="E8" s="3" t="s">
        <v>10</v>
      </c>
      <c r="F8" s="42"/>
      <c r="G8" s="42"/>
    </row>
    <row r="9" spans="1:7" ht="16" thickBot="1" x14ac:dyDescent="0.4">
      <c r="A9" s="29" t="s">
        <v>11</v>
      </c>
      <c r="B9" s="72" t="s">
        <v>53</v>
      </c>
      <c r="C9" s="15"/>
      <c r="D9" s="17"/>
      <c r="E9" s="14" t="str">
        <f>IF(ISBLANK(D9),"PVM %!",ROUND((((D9*C9)/100)+C9),2))</f>
        <v>PVM %!</v>
      </c>
      <c r="F9" s="74">
        <v>7</v>
      </c>
      <c r="G9" s="14" t="e">
        <f>ROUND((E9*F9),2)</f>
        <v>#VALUE!</v>
      </c>
    </row>
    <row r="10" spans="1:7" ht="16" thickBot="1" x14ac:dyDescent="0.4">
      <c r="A10" s="29" t="s">
        <v>12</v>
      </c>
      <c r="B10" s="73" t="s">
        <v>54</v>
      </c>
      <c r="C10" s="15"/>
      <c r="D10" s="17"/>
      <c r="E10" s="14" t="str">
        <f t="shared" ref="E10:E23" si="0">IF(ISBLANK(D10),"PVM %!",ROUND((((D10*C10)/100)+C10),2))</f>
        <v>PVM %!</v>
      </c>
      <c r="F10" s="18">
        <v>7</v>
      </c>
      <c r="G10" s="14" t="e">
        <f t="shared" ref="G10:G23" si="1">ROUND((E10*F10),2)</f>
        <v>#VALUE!</v>
      </c>
    </row>
    <row r="11" spans="1:7" ht="16" thickBot="1" x14ac:dyDescent="0.4">
      <c r="A11" s="29" t="s">
        <v>13</v>
      </c>
      <c r="B11" s="73" t="s">
        <v>49</v>
      </c>
      <c r="C11" s="15"/>
      <c r="D11" s="17"/>
      <c r="E11" s="14" t="str">
        <f t="shared" si="0"/>
        <v>PVM %!</v>
      </c>
      <c r="F11" s="18">
        <v>7</v>
      </c>
      <c r="G11" s="14" t="e">
        <f t="shared" si="1"/>
        <v>#VALUE!</v>
      </c>
    </row>
    <row r="12" spans="1:7" ht="16" thickBot="1" x14ac:dyDescent="0.4">
      <c r="A12" s="29" t="s">
        <v>14</v>
      </c>
      <c r="B12" s="73" t="s">
        <v>40</v>
      </c>
      <c r="C12" s="15"/>
      <c r="D12" s="17"/>
      <c r="E12" s="14" t="str">
        <f t="shared" si="0"/>
        <v>PVM %!</v>
      </c>
      <c r="F12" s="18">
        <v>7</v>
      </c>
      <c r="G12" s="14" t="e">
        <f t="shared" si="1"/>
        <v>#VALUE!</v>
      </c>
    </row>
    <row r="13" spans="1:7" ht="16" thickBot="1" x14ac:dyDescent="0.4">
      <c r="A13" s="29" t="s">
        <v>15</v>
      </c>
      <c r="B13" s="73" t="s">
        <v>42</v>
      </c>
      <c r="C13" s="15"/>
      <c r="D13" s="17"/>
      <c r="E13" s="14" t="str">
        <f t="shared" si="0"/>
        <v>PVM %!</v>
      </c>
      <c r="F13" s="18">
        <v>7</v>
      </c>
      <c r="G13" s="14" t="e">
        <f t="shared" si="1"/>
        <v>#VALUE!</v>
      </c>
    </row>
    <row r="14" spans="1:7" ht="16" thickBot="1" x14ac:dyDescent="0.4">
      <c r="A14" s="29" t="s">
        <v>16</v>
      </c>
      <c r="B14" s="73" t="s">
        <v>45</v>
      </c>
      <c r="C14" s="15"/>
      <c r="D14" s="17"/>
      <c r="E14" s="14" t="str">
        <f t="shared" si="0"/>
        <v>PVM %!</v>
      </c>
      <c r="F14" s="18">
        <v>7</v>
      </c>
      <c r="G14" s="14" t="e">
        <f t="shared" si="1"/>
        <v>#VALUE!</v>
      </c>
    </row>
    <row r="15" spans="1:7" ht="16" thickBot="1" x14ac:dyDescent="0.4">
      <c r="A15" s="30" t="s">
        <v>17</v>
      </c>
      <c r="B15" s="73" t="s">
        <v>47</v>
      </c>
      <c r="C15" s="16"/>
      <c r="D15" s="17"/>
      <c r="E15" s="14" t="str">
        <f t="shared" si="0"/>
        <v>PVM %!</v>
      </c>
      <c r="F15" s="18">
        <v>7</v>
      </c>
      <c r="G15" s="14" t="e">
        <f t="shared" si="1"/>
        <v>#VALUE!</v>
      </c>
    </row>
    <row r="16" spans="1:7" ht="16.5" thickTop="1" thickBot="1" x14ac:dyDescent="0.4">
      <c r="A16" s="29" t="s">
        <v>18</v>
      </c>
      <c r="B16" s="73" t="s">
        <v>41</v>
      </c>
      <c r="C16" s="15"/>
      <c r="D16" s="17"/>
      <c r="E16" s="14" t="str">
        <f t="shared" si="0"/>
        <v>PVM %!</v>
      </c>
      <c r="F16" s="18">
        <v>7</v>
      </c>
      <c r="G16" s="14" t="e">
        <f t="shared" si="1"/>
        <v>#VALUE!</v>
      </c>
    </row>
    <row r="17" spans="1:7" ht="31.5" thickBot="1" x14ac:dyDescent="0.4">
      <c r="A17" s="31" t="s">
        <v>19</v>
      </c>
      <c r="B17" s="73" t="s">
        <v>55</v>
      </c>
      <c r="C17" s="15"/>
      <c r="D17" s="17"/>
      <c r="E17" s="14" t="str">
        <f t="shared" si="0"/>
        <v>PVM %!</v>
      </c>
      <c r="F17" s="18">
        <v>7</v>
      </c>
      <c r="G17" s="14" t="e">
        <f t="shared" si="1"/>
        <v>#VALUE!</v>
      </c>
    </row>
    <row r="18" spans="1:7" ht="31.5" thickBot="1" x14ac:dyDescent="0.4">
      <c r="A18" s="29" t="s">
        <v>20</v>
      </c>
      <c r="B18" s="73" t="s">
        <v>48</v>
      </c>
      <c r="C18" s="15"/>
      <c r="D18" s="17"/>
      <c r="E18" s="14" t="str">
        <f t="shared" si="0"/>
        <v>PVM %!</v>
      </c>
      <c r="F18" s="18">
        <v>7</v>
      </c>
      <c r="G18" s="14" t="e">
        <f t="shared" si="1"/>
        <v>#VALUE!</v>
      </c>
    </row>
    <row r="19" spans="1:7" ht="16" thickBot="1" x14ac:dyDescent="0.4">
      <c r="A19" s="29" t="s">
        <v>21</v>
      </c>
      <c r="B19" s="73" t="s">
        <v>43</v>
      </c>
      <c r="C19" s="15"/>
      <c r="D19" s="17"/>
      <c r="E19" s="14" t="str">
        <f t="shared" si="0"/>
        <v>PVM %!</v>
      </c>
      <c r="F19" s="18">
        <v>6</v>
      </c>
      <c r="G19" s="14" t="e">
        <f t="shared" si="1"/>
        <v>#VALUE!</v>
      </c>
    </row>
    <row r="20" spans="1:7" ht="16" thickBot="1" x14ac:dyDescent="0.4">
      <c r="A20" s="29" t="s">
        <v>22</v>
      </c>
      <c r="B20" s="73" t="s">
        <v>50</v>
      </c>
      <c r="C20" s="15"/>
      <c r="D20" s="17"/>
      <c r="E20" s="14" t="str">
        <f t="shared" si="0"/>
        <v>PVM %!</v>
      </c>
      <c r="F20" s="18">
        <v>6</v>
      </c>
      <c r="G20" s="14" t="e">
        <f t="shared" si="1"/>
        <v>#VALUE!</v>
      </c>
    </row>
    <row r="21" spans="1:7" ht="47" thickBot="1" x14ac:dyDescent="0.4">
      <c r="A21" s="29" t="s">
        <v>23</v>
      </c>
      <c r="B21" s="73" t="s">
        <v>56</v>
      </c>
      <c r="C21" s="15"/>
      <c r="D21" s="17"/>
      <c r="E21" s="14" t="str">
        <f t="shared" si="0"/>
        <v>PVM %!</v>
      </c>
      <c r="F21" s="18">
        <v>6</v>
      </c>
      <c r="G21" s="14" t="e">
        <f t="shared" si="1"/>
        <v>#VALUE!</v>
      </c>
    </row>
    <row r="22" spans="1:7" ht="16" thickBot="1" x14ac:dyDescent="0.4">
      <c r="A22" s="29" t="s">
        <v>24</v>
      </c>
      <c r="B22" s="73" t="s">
        <v>44</v>
      </c>
      <c r="C22" s="15"/>
      <c r="D22" s="17"/>
      <c r="E22" s="14" t="str">
        <f t="shared" si="0"/>
        <v>PVM %!</v>
      </c>
      <c r="F22" s="18">
        <v>6</v>
      </c>
      <c r="G22" s="14" t="e">
        <f t="shared" si="1"/>
        <v>#VALUE!</v>
      </c>
    </row>
    <row r="23" spans="1:7" ht="16" thickBot="1" x14ac:dyDescent="0.4">
      <c r="A23" s="29" t="s">
        <v>25</v>
      </c>
      <c r="B23" s="73" t="s">
        <v>46</v>
      </c>
      <c r="C23" s="15"/>
      <c r="D23" s="17"/>
      <c r="E23" s="14" t="str">
        <f t="shared" si="0"/>
        <v>PVM %!</v>
      </c>
      <c r="F23" s="18">
        <v>6</v>
      </c>
      <c r="G23" s="14" t="e">
        <f t="shared" si="1"/>
        <v>#VALUE!</v>
      </c>
    </row>
    <row r="24" spans="1:7" ht="16" thickBot="1" x14ac:dyDescent="0.4">
      <c r="A24" s="54" t="s">
        <v>39</v>
      </c>
      <c r="B24" s="33"/>
      <c r="C24" s="33"/>
      <c r="D24" s="33"/>
      <c r="E24" s="33"/>
      <c r="F24" s="34"/>
      <c r="G24" s="14" t="e">
        <f>ROUND(SUM(G9:G23),2)</f>
        <v>#VALUE!</v>
      </c>
    </row>
    <row r="25" spans="1:7" ht="15.5" x14ac:dyDescent="0.35">
      <c r="A25" s="10"/>
    </row>
    <row r="26" spans="1:7" x14ac:dyDescent="0.35">
      <c r="A26" s="67"/>
      <c r="B26" s="67"/>
      <c r="C26" s="67"/>
      <c r="D26" s="67"/>
      <c r="E26" s="67"/>
      <c r="F26" s="67"/>
      <c r="G26" s="67"/>
    </row>
    <row r="27" spans="1:7" ht="15" thickBot="1" x14ac:dyDescent="0.4">
      <c r="A27" s="68"/>
      <c r="B27" s="68"/>
      <c r="C27" s="68"/>
      <c r="D27" s="68"/>
      <c r="E27" s="68"/>
      <c r="F27" s="68"/>
      <c r="G27" s="68"/>
    </row>
    <row r="28" spans="1:7" ht="15.5" thickBot="1" x14ac:dyDescent="0.4">
      <c r="A28" s="21"/>
      <c r="B28" s="55" t="s">
        <v>26</v>
      </c>
      <c r="C28" s="56"/>
      <c r="D28" s="56"/>
      <c r="E28" s="56"/>
      <c r="F28" s="56"/>
      <c r="G28" s="57"/>
    </row>
    <row r="29" spans="1:7" ht="81.650000000000006" customHeight="1" x14ac:dyDescent="0.35">
      <c r="A29" s="58" t="s">
        <v>1</v>
      </c>
      <c r="B29" s="37" t="s">
        <v>2</v>
      </c>
      <c r="C29" s="58" t="s">
        <v>27</v>
      </c>
      <c r="D29" s="60"/>
      <c r="E29" s="61"/>
      <c r="F29" s="37" t="s">
        <v>4</v>
      </c>
      <c r="G29" s="37" t="s">
        <v>5</v>
      </c>
    </row>
    <row r="30" spans="1:7" ht="15" thickBot="1" x14ac:dyDescent="0.4">
      <c r="A30" s="59"/>
      <c r="B30" s="38"/>
      <c r="C30" s="62" t="s">
        <v>28</v>
      </c>
      <c r="D30" s="63"/>
      <c r="E30" s="64"/>
      <c r="F30" s="38"/>
      <c r="G30" s="38"/>
    </row>
    <row r="31" spans="1:7" ht="27.65" customHeight="1" thickBot="1" x14ac:dyDescent="0.4">
      <c r="A31" s="20"/>
      <c r="B31" s="2"/>
      <c r="C31" s="49" t="s">
        <v>6</v>
      </c>
      <c r="D31" s="50"/>
      <c r="E31" s="51"/>
      <c r="F31" s="2"/>
      <c r="G31" s="3" t="s">
        <v>7</v>
      </c>
    </row>
    <row r="32" spans="1:7" ht="16" thickBot="1" x14ac:dyDescent="0.4">
      <c r="A32" s="19">
        <v>1</v>
      </c>
      <c r="B32" s="4">
        <v>2</v>
      </c>
      <c r="C32" s="4">
        <v>3</v>
      </c>
      <c r="D32" s="4">
        <v>4</v>
      </c>
      <c r="E32" s="5">
        <v>5</v>
      </c>
      <c r="F32" s="4">
        <v>6</v>
      </c>
      <c r="G32" s="4">
        <v>7</v>
      </c>
    </row>
    <row r="33" spans="1:7" ht="33" customHeight="1" x14ac:dyDescent="0.35">
      <c r="A33" s="65"/>
      <c r="B33" s="35"/>
      <c r="C33" s="37" t="s">
        <v>8</v>
      </c>
      <c r="D33" s="39" t="s">
        <v>29</v>
      </c>
      <c r="E33" s="6" t="s">
        <v>9</v>
      </c>
      <c r="F33" s="41"/>
      <c r="G33" s="41"/>
    </row>
    <row r="34" spans="1:7" ht="24" customHeight="1" thickBot="1" x14ac:dyDescent="0.4">
      <c r="A34" s="66"/>
      <c r="B34" s="36"/>
      <c r="C34" s="38"/>
      <c r="D34" s="40"/>
      <c r="E34" s="3" t="s">
        <v>10</v>
      </c>
      <c r="F34" s="42"/>
      <c r="G34" s="42"/>
    </row>
    <row r="35" spans="1:7" ht="16" thickBot="1" x14ac:dyDescent="0.4">
      <c r="A35" s="7" t="s">
        <v>11</v>
      </c>
      <c r="B35" s="72" t="s">
        <v>53</v>
      </c>
      <c r="C35" s="15"/>
      <c r="D35" s="17"/>
      <c r="E35" s="14" t="str">
        <f t="shared" ref="E35:E49" si="2">IF(ISBLANK(D35),"PVM %!",ROUND((((D35*C35)/100)+C35),2))</f>
        <v>PVM %!</v>
      </c>
      <c r="F35" s="74">
        <v>7</v>
      </c>
      <c r="G35" s="14" t="e">
        <f t="shared" ref="G35:G49" si="3">ROUND((E35*F35),2)</f>
        <v>#VALUE!</v>
      </c>
    </row>
    <row r="36" spans="1:7" ht="16" thickBot="1" x14ac:dyDescent="0.4">
      <c r="A36" s="7" t="s">
        <v>12</v>
      </c>
      <c r="B36" s="73" t="s">
        <v>54</v>
      </c>
      <c r="C36" s="15"/>
      <c r="D36" s="17"/>
      <c r="E36" s="14" t="str">
        <f t="shared" si="2"/>
        <v>PVM %!</v>
      </c>
      <c r="F36" s="18">
        <v>7</v>
      </c>
      <c r="G36" s="14" t="e">
        <f t="shared" si="3"/>
        <v>#VALUE!</v>
      </c>
    </row>
    <row r="37" spans="1:7" ht="16" thickBot="1" x14ac:dyDescent="0.4">
      <c r="A37" s="7" t="s">
        <v>13</v>
      </c>
      <c r="B37" s="73" t="s">
        <v>49</v>
      </c>
      <c r="C37" s="15"/>
      <c r="D37" s="17"/>
      <c r="E37" s="14" t="str">
        <f t="shared" si="2"/>
        <v>PVM %!</v>
      </c>
      <c r="F37" s="18">
        <v>7</v>
      </c>
      <c r="G37" s="14" t="e">
        <f t="shared" si="3"/>
        <v>#VALUE!</v>
      </c>
    </row>
    <row r="38" spans="1:7" ht="16" thickBot="1" x14ac:dyDescent="0.4">
      <c r="A38" s="7" t="s">
        <v>14</v>
      </c>
      <c r="B38" s="73" t="s">
        <v>40</v>
      </c>
      <c r="C38" s="15"/>
      <c r="D38" s="17"/>
      <c r="E38" s="14" t="str">
        <f t="shared" si="2"/>
        <v>PVM %!</v>
      </c>
      <c r="F38" s="18">
        <v>7</v>
      </c>
      <c r="G38" s="14" t="e">
        <f t="shared" si="3"/>
        <v>#VALUE!</v>
      </c>
    </row>
    <row r="39" spans="1:7" ht="16" thickBot="1" x14ac:dyDescent="0.4">
      <c r="A39" s="7" t="s">
        <v>15</v>
      </c>
      <c r="B39" s="73" t="s">
        <v>42</v>
      </c>
      <c r="C39" s="15"/>
      <c r="D39" s="17"/>
      <c r="E39" s="14" t="str">
        <f t="shared" si="2"/>
        <v>PVM %!</v>
      </c>
      <c r="F39" s="18">
        <v>7</v>
      </c>
      <c r="G39" s="14" t="e">
        <f t="shared" si="3"/>
        <v>#VALUE!</v>
      </c>
    </row>
    <row r="40" spans="1:7" ht="16" thickBot="1" x14ac:dyDescent="0.4">
      <c r="A40" s="7" t="s">
        <v>16</v>
      </c>
      <c r="B40" s="73" t="s">
        <v>45</v>
      </c>
      <c r="C40" s="15"/>
      <c r="D40" s="17"/>
      <c r="E40" s="14" t="str">
        <f t="shared" si="2"/>
        <v>PVM %!</v>
      </c>
      <c r="F40" s="18">
        <v>7</v>
      </c>
      <c r="G40" s="14" t="e">
        <f t="shared" si="3"/>
        <v>#VALUE!</v>
      </c>
    </row>
    <row r="41" spans="1:7" ht="16" thickBot="1" x14ac:dyDescent="0.4">
      <c r="A41" s="8" t="s">
        <v>17</v>
      </c>
      <c r="B41" s="73" t="s">
        <v>47</v>
      </c>
      <c r="C41" s="16"/>
      <c r="D41" s="17"/>
      <c r="E41" s="14" t="str">
        <f t="shared" si="2"/>
        <v>PVM %!</v>
      </c>
      <c r="F41" s="18">
        <v>7</v>
      </c>
      <c r="G41" s="14" t="e">
        <f t="shared" si="3"/>
        <v>#VALUE!</v>
      </c>
    </row>
    <row r="42" spans="1:7" ht="101.5" customHeight="1" thickTop="1" thickBot="1" x14ac:dyDescent="0.4">
      <c r="A42" s="7" t="s">
        <v>18</v>
      </c>
      <c r="B42" s="73" t="s">
        <v>41</v>
      </c>
      <c r="C42" s="15"/>
      <c r="D42" s="17"/>
      <c r="E42" s="14" t="str">
        <f t="shared" si="2"/>
        <v>PVM %!</v>
      </c>
      <c r="F42" s="18">
        <v>7</v>
      </c>
      <c r="G42" s="14" t="e">
        <f t="shared" si="3"/>
        <v>#VALUE!</v>
      </c>
    </row>
    <row r="43" spans="1:7" ht="31.5" thickBot="1" x14ac:dyDescent="0.4">
      <c r="A43" s="9" t="s">
        <v>19</v>
      </c>
      <c r="B43" s="73" t="s">
        <v>55</v>
      </c>
      <c r="C43" s="15"/>
      <c r="D43" s="17"/>
      <c r="E43" s="14" t="str">
        <f t="shared" si="2"/>
        <v>PVM %!</v>
      </c>
      <c r="F43" s="18">
        <v>7</v>
      </c>
      <c r="G43" s="14" t="e">
        <f t="shared" si="3"/>
        <v>#VALUE!</v>
      </c>
    </row>
    <row r="44" spans="1:7" ht="31.5" thickBot="1" x14ac:dyDescent="0.4">
      <c r="A44" s="7" t="s">
        <v>20</v>
      </c>
      <c r="B44" s="73" t="s">
        <v>48</v>
      </c>
      <c r="C44" s="15"/>
      <c r="D44" s="17"/>
      <c r="E44" s="14" t="str">
        <f t="shared" si="2"/>
        <v>PVM %!</v>
      </c>
      <c r="F44" s="18">
        <v>7</v>
      </c>
      <c r="G44" s="14" t="e">
        <f t="shared" si="3"/>
        <v>#VALUE!</v>
      </c>
    </row>
    <row r="45" spans="1:7" ht="16" thickBot="1" x14ac:dyDescent="0.4">
      <c r="A45" s="7" t="s">
        <v>21</v>
      </c>
      <c r="B45" s="73" t="s">
        <v>43</v>
      </c>
      <c r="C45" s="15"/>
      <c r="D45" s="17"/>
      <c r="E45" s="14" t="str">
        <f t="shared" si="2"/>
        <v>PVM %!</v>
      </c>
      <c r="F45" s="18">
        <v>6</v>
      </c>
      <c r="G45" s="14" t="e">
        <f t="shared" si="3"/>
        <v>#VALUE!</v>
      </c>
    </row>
    <row r="46" spans="1:7" ht="16" thickBot="1" x14ac:dyDescent="0.4">
      <c r="A46" s="7" t="s">
        <v>22</v>
      </c>
      <c r="B46" s="73" t="s">
        <v>50</v>
      </c>
      <c r="C46" s="15"/>
      <c r="D46" s="17"/>
      <c r="E46" s="14" t="str">
        <f t="shared" si="2"/>
        <v>PVM %!</v>
      </c>
      <c r="F46" s="18">
        <v>6</v>
      </c>
      <c r="G46" s="14" t="e">
        <f t="shared" si="3"/>
        <v>#VALUE!</v>
      </c>
    </row>
    <row r="47" spans="1:7" ht="47" thickBot="1" x14ac:dyDescent="0.4">
      <c r="A47" s="7" t="s">
        <v>23</v>
      </c>
      <c r="B47" s="73" t="s">
        <v>56</v>
      </c>
      <c r="C47" s="15"/>
      <c r="D47" s="17"/>
      <c r="E47" s="14" t="str">
        <f t="shared" si="2"/>
        <v>PVM %!</v>
      </c>
      <c r="F47" s="18">
        <v>6</v>
      </c>
      <c r="G47" s="14" t="e">
        <f t="shared" si="3"/>
        <v>#VALUE!</v>
      </c>
    </row>
    <row r="48" spans="1:7" ht="16" thickBot="1" x14ac:dyDescent="0.4">
      <c r="A48" s="7" t="s">
        <v>24</v>
      </c>
      <c r="B48" s="73" t="s">
        <v>44</v>
      </c>
      <c r="C48" s="15"/>
      <c r="D48" s="17"/>
      <c r="E48" s="14" t="str">
        <f t="shared" si="2"/>
        <v>PVM %!</v>
      </c>
      <c r="F48" s="18">
        <v>6</v>
      </c>
      <c r="G48" s="14" t="e">
        <f t="shared" si="3"/>
        <v>#VALUE!</v>
      </c>
    </row>
    <row r="49" spans="1:8" ht="16" thickBot="1" x14ac:dyDescent="0.4">
      <c r="A49" s="7" t="s">
        <v>25</v>
      </c>
      <c r="B49" s="73" t="s">
        <v>46</v>
      </c>
      <c r="C49" s="15"/>
      <c r="D49" s="17"/>
      <c r="E49" s="14" t="str">
        <f t="shared" si="2"/>
        <v>PVM %!</v>
      </c>
      <c r="F49" s="18">
        <v>6</v>
      </c>
      <c r="G49" s="14" t="e">
        <f t="shared" si="3"/>
        <v>#VALUE!</v>
      </c>
    </row>
    <row r="50" spans="1:8" ht="16" thickBot="1" x14ac:dyDescent="0.4">
      <c r="A50" s="32" t="s">
        <v>39</v>
      </c>
      <c r="B50" s="33"/>
      <c r="C50" s="33"/>
      <c r="D50" s="33"/>
      <c r="E50" s="33"/>
      <c r="F50" s="34"/>
      <c r="G50" s="14" t="e">
        <f>ROUND(SUM(G35:G49),2)</f>
        <v>#VALUE!</v>
      </c>
    </row>
    <row r="51" spans="1:8" ht="15.5" x14ac:dyDescent="0.35">
      <c r="A51" s="11"/>
    </row>
    <row r="52" spans="1:8" ht="16" customHeight="1" thickBot="1" x14ac:dyDescent="0.4">
      <c r="A52" s="11"/>
    </row>
    <row r="53" spans="1:8" ht="16" customHeight="1" thickBot="1" x14ac:dyDescent="0.4">
      <c r="A53" s="21"/>
      <c r="B53" s="55" t="s">
        <v>36</v>
      </c>
      <c r="C53" s="56"/>
      <c r="D53" s="56"/>
      <c r="E53" s="56"/>
      <c r="F53" s="56"/>
      <c r="G53" s="57"/>
      <c r="H53" s="11"/>
    </row>
    <row r="54" spans="1:8" ht="38.5" customHeight="1" x14ac:dyDescent="0.35">
      <c r="A54" s="58" t="s">
        <v>1</v>
      </c>
      <c r="B54" s="37" t="s">
        <v>2</v>
      </c>
      <c r="C54" s="58" t="s">
        <v>27</v>
      </c>
      <c r="D54" s="60"/>
      <c r="E54" s="61"/>
      <c r="F54" s="37" t="s">
        <v>4</v>
      </c>
      <c r="G54" s="37" t="s">
        <v>5</v>
      </c>
      <c r="H54" s="11"/>
    </row>
    <row r="55" spans="1:8" ht="67" customHeight="1" thickBot="1" x14ac:dyDescent="0.4">
      <c r="A55" s="59"/>
      <c r="B55" s="38"/>
      <c r="C55" s="62" t="s">
        <v>28</v>
      </c>
      <c r="D55" s="63"/>
      <c r="E55" s="64"/>
      <c r="F55" s="38"/>
      <c r="G55" s="38"/>
      <c r="H55" s="11"/>
    </row>
    <row r="56" spans="1:8" ht="33.75" customHeight="1" thickBot="1" x14ac:dyDescent="0.4">
      <c r="A56" s="20"/>
      <c r="B56" s="2"/>
      <c r="C56" s="49" t="s">
        <v>6</v>
      </c>
      <c r="D56" s="50"/>
      <c r="E56" s="51"/>
      <c r="F56" s="2"/>
      <c r="G56" s="3" t="s">
        <v>7</v>
      </c>
    </row>
    <row r="57" spans="1:8" ht="16" thickBot="1" x14ac:dyDescent="0.4">
      <c r="A57" s="19">
        <v>1</v>
      </c>
      <c r="B57" s="4">
        <v>2</v>
      </c>
      <c r="C57" s="4">
        <v>3</v>
      </c>
      <c r="D57" s="4">
        <v>4</v>
      </c>
      <c r="E57" s="5">
        <v>5</v>
      </c>
      <c r="F57" s="4">
        <v>6</v>
      </c>
      <c r="G57" s="4">
        <v>7</v>
      </c>
    </row>
    <row r="58" spans="1:8" ht="28" customHeight="1" x14ac:dyDescent="0.35">
      <c r="A58" s="65"/>
      <c r="B58" s="35"/>
      <c r="C58" s="37" t="s">
        <v>8</v>
      </c>
      <c r="D58" s="39" t="s">
        <v>29</v>
      </c>
      <c r="E58" s="6" t="s">
        <v>9</v>
      </c>
      <c r="F58" s="41"/>
      <c r="G58" s="41"/>
    </row>
    <row r="59" spans="1:8" ht="15" thickBot="1" x14ac:dyDescent="0.4">
      <c r="A59" s="66"/>
      <c r="B59" s="36"/>
      <c r="C59" s="38"/>
      <c r="D59" s="40"/>
      <c r="E59" s="3" t="s">
        <v>10</v>
      </c>
      <c r="F59" s="42"/>
      <c r="G59" s="42"/>
    </row>
    <row r="60" spans="1:8" ht="16" customHeight="1" thickBot="1" x14ac:dyDescent="0.4">
      <c r="A60" s="7" t="s">
        <v>11</v>
      </c>
      <c r="B60" s="72" t="s">
        <v>53</v>
      </c>
      <c r="C60" s="15"/>
      <c r="D60" s="17"/>
      <c r="E60" s="14" t="str">
        <f t="shared" ref="E60:E66" si="4">IF(ISBLANK(D60),"PVM %!",ROUND((((D60*C60)/100)+C60),2))</f>
        <v>PVM %!</v>
      </c>
      <c r="F60" s="74">
        <v>7</v>
      </c>
      <c r="G60" s="14" t="e">
        <f t="shared" ref="G60:G66" si="5">ROUND((E60*F60),2)</f>
        <v>#VALUE!</v>
      </c>
    </row>
    <row r="61" spans="1:8" ht="16.5" customHeight="1" thickBot="1" x14ac:dyDescent="0.4">
      <c r="A61" s="7" t="s">
        <v>12</v>
      </c>
      <c r="B61" s="73" t="s">
        <v>54</v>
      </c>
      <c r="C61" s="15"/>
      <c r="D61" s="17"/>
      <c r="E61" s="14" t="str">
        <f t="shared" si="4"/>
        <v>PVM %!</v>
      </c>
      <c r="F61" s="18">
        <v>7</v>
      </c>
      <c r="G61" s="14" t="e">
        <f t="shared" si="5"/>
        <v>#VALUE!</v>
      </c>
    </row>
    <row r="62" spans="1:8" ht="16" thickBot="1" x14ac:dyDescent="0.4">
      <c r="A62" s="7" t="s">
        <v>13</v>
      </c>
      <c r="B62" s="73" t="s">
        <v>49</v>
      </c>
      <c r="C62" s="15"/>
      <c r="D62" s="17"/>
      <c r="E62" s="14" t="str">
        <f t="shared" si="4"/>
        <v>PVM %!</v>
      </c>
      <c r="F62" s="18">
        <v>7</v>
      </c>
      <c r="G62" s="14" t="e">
        <f t="shared" si="5"/>
        <v>#VALUE!</v>
      </c>
      <c r="H62" s="11"/>
    </row>
    <row r="63" spans="1:8" ht="16" thickBot="1" x14ac:dyDescent="0.4">
      <c r="A63" s="7" t="s">
        <v>14</v>
      </c>
      <c r="B63" s="73" t="s">
        <v>40</v>
      </c>
      <c r="C63" s="15"/>
      <c r="D63" s="17"/>
      <c r="E63" s="14" t="str">
        <f t="shared" si="4"/>
        <v>PVM %!</v>
      </c>
      <c r="F63" s="18">
        <v>7</v>
      </c>
      <c r="G63" s="14" t="e">
        <f t="shared" si="5"/>
        <v>#VALUE!</v>
      </c>
      <c r="H63" s="12"/>
    </row>
    <row r="64" spans="1:8" ht="16" thickBot="1" x14ac:dyDescent="0.4">
      <c r="A64" s="7" t="s">
        <v>15</v>
      </c>
      <c r="B64" s="73" t="s">
        <v>42</v>
      </c>
      <c r="C64" s="15"/>
      <c r="D64" s="17"/>
      <c r="E64" s="14" t="str">
        <f t="shared" si="4"/>
        <v>PVM %!</v>
      </c>
      <c r="F64" s="18">
        <v>7</v>
      </c>
      <c r="G64" s="14" t="e">
        <f t="shared" si="5"/>
        <v>#VALUE!</v>
      </c>
      <c r="H64" s="13"/>
    </row>
    <row r="65" spans="1:8" ht="16" thickBot="1" x14ac:dyDescent="0.4">
      <c r="A65" s="7" t="s">
        <v>16</v>
      </c>
      <c r="B65" s="73" t="s">
        <v>45</v>
      </c>
      <c r="C65" s="15"/>
      <c r="D65" s="17"/>
      <c r="E65" s="14" t="str">
        <f t="shared" si="4"/>
        <v>PVM %!</v>
      </c>
      <c r="F65" s="18">
        <v>7</v>
      </c>
      <c r="G65" s="14" t="e">
        <f t="shared" si="5"/>
        <v>#VALUE!</v>
      </c>
      <c r="H65" s="13"/>
    </row>
    <row r="66" spans="1:8" ht="16" thickBot="1" x14ac:dyDescent="0.4">
      <c r="A66" s="8" t="s">
        <v>17</v>
      </c>
      <c r="B66" s="73" t="s">
        <v>47</v>
      </c>
      <c r="C66" s="16"/>
      <c r="D66" s="17"/>
      <c r="E66" s="14" t="str">
        <f t="shared" si="4"/>
        <v>PVM %!</v>
      </c>
      <c r="F66" s="18">
        <v>7</v>
      </c>
      <c r="G66" s="14" t="e">
        <f t="shared" si="5"/>
        <v>#VALUE!</v>
      </c>
      <c r="H66" s="13"/>
    </row>
    <row r="67" spans="1:8" ht="16.5" thickTop="1" thickBot="1" x14ac:dyDescent="0.4">
      <c r="A67" s="7" t="s">
        <v>18</v>
      </c>
      <c r="B67" s="73" t="s">
        <v>41</v>
      </c>
      <c r="C67" s="15"/>
      <c r="D67" s="17"/>
      <c r="E67" s="14" t="str">
        <f t="shared" ref="E67:E74" si="6">IF(ISBLANK(D67),"PVM %!",ROUND((((D67*C67)/100)+C67),2))</f>
        <v>PVM %!</v>
      </c>
      <c r="F67" s="18">
        <v>7</v>
      </c>
      <c r="G67" s="14" t="e">
        <f t="shared" ref="G67:G74" si="7">ROUND((E67*F67),2)</f>
        <v>#VALUE!</v>
      </c>
      <c r="H67" s="12"/>
    </row>
    <row r="68" spans="1:8" ht="31.5" thickBot="1" x14ac:dyDescent="0.4">
      <c r="A68" s="9" t="s">
        <v>19</v>
      </c>
      <c r="B68" s="73" t="s">
        <v>55</v>
      </c>
      <c r="C68" s="15"/>
      <c r="D68" s="17"/>
      <c r="E68" s="14" t="str">
        <f t="shared" si="6"/>
        <v>PVM %!</v>
      </c>
      <c r="F68" s="18">
        <v>7</v>
      </c>
      <c r="G68" s="14" t="e">
        <f t="shared" si="7"/>
        <v>#VALUE!</v>
      </c>
    </row>
    <row r="69" spans="1:8" ht="31.5" thickBot="1" x14ac:dyDescent="0.4">
      <c r="A69" s="7" t="s">
        <v>20</v>
      </c>
      <c r="B69" s="73" t="s">
        <v>48</v>
      </c>
      <c r="C69" s="15"/>
      <c r="D69" s="17"/>
      <c r="E69" s="14" t="str">
        <f t="shared" si="6"/>
        <v>PVM %!</v>
      </c>
      <c r="F69" s="18">
        <v>7</v>
      </c>
      <c r="G69" s="14" t="e">
        <f t="shared" si="7"/>
        <v>#VALUE!</v>
      </c>
    </row>
    <row r="70" spans="1:8" ht="16" thickBot="1" x14ac:dyDescent="0.4">
      <c r="A70" s="7" t="s">
        <v>21</v>
      </c>
      <c r="B70" s="73" t="s">
        <v>43</v>
      </c>
      <c r="C70" s="15"/>
      <c r="D70" s="17"/>
      <c r="E70" s="14" t="str">
        <f t="shared" si="6"/>
        <v>PVM %!</v>
      </c>
      <c r="F70" s="18">
        <v>6</v>
      </c>
      <c r="G70" s="14" t="e">
        <f t="shared" si="7"/>
        <v>#VALUE!</v>
      </c>
    </row>
    <row r="71" spans="1:8" ht="16" thickBot="1" x14ac:dyDescent="0.4">
      <c r="A71" s="7" t="s">
        <v>22</v>
      </c>
      <c r="B71" s="73" t="s">
        <v>50</v>
      </c>
      <c r="C71" s="15"/>
      <c r="D71" s="17"/>
      <c r="E71" s="14" t="str">
        <f t="shared" si="6"/>
        <v>PVM %!</v>
      </c>
      <c r="F71" s="18">
        <v>6</v>
      </c>
      <c r="G71" s="14" t="e">
        <f t="shared" si="7"/>
        <v>#VALUE!</v>
      </c>
    </row>
    <row r="72" spans="1:8" ht="47" thickBot="1" x14ac:dyDescent="0.4">
      <c r="A72" s="7" t="s">
        <v>23</v>
      </c>
      <c r="B72" s="73" t="s">
        <v>56</v>
      </c>
      <c r="C72" s="15"/>
      <c r="D72" s="17"/>
      <c r="E72" s="14" t="str">
        <f t="shared" si="6"/>
        <v>PVM %!</v>
      </c>
      <c r="F72" s="18">
        <v>6</v>
      </c>
      <c r="G72" s="14" t="e">
        <f t="shared" si="7"/>
        <v>#VALUE!</v>
      </c>
    </row>
    <row r="73" spans="1:8" ht="16" thickBot="1" x14ac:dyDescent="0.4">
      <c r="A73" s="7" t="s">
        <v>24</v>
      </c>
      <c r="B73" s="73" t="s">
        <v>44</v>
      </c>
      <c r="C73" s="15"/>
      <c r="D73" s="17"/>
      <c r="E73" s="14" t="str">
        <f t="shared" si="6"/>
        <v>PVM %!</v>
      </c>
      <c r="F73" s="18">
        <v>6</v>
      </c>
      <c r="G73" s="14" t="e">
        <f t="shared" si="7"/>
        <v>#VALUE!</v>
      </c>
    </row>
    <row r="74" spans="1:8" ht="16" thickBot="1" x14ac:dyDescent="0.4">
      <c r="A74" s="7" t="s">
        <v>25</v>
      </c>
      <c r="B74" s="73" t="s">
        <v>46</v>
      </c>
      <c r="C74" s="15"/>
      <c r="D74" s="17"/>
      <c r="E74" s="14" t="str">
        <f t="shared" si="6"/>
        <v>PVM %!</v>
      </c>
      <c r="F74" s="18">
        <v>6</v>
      </c>
      <c r="G74" s="14" t="e">
        <f t="shared" si="7"/>
        <v>#VALUE!</v>
      </c>
    </row>
    <row r="75" spans="1:8" ht="16" thickBot="1" x14ac:dyDescent="0.4">
      <c r="A75" s="32" t="s">
        <v>39</v>
      </c>
      <c r="B75" s="33"/>
      <c r="C75" s="33"/>
      <c r="D75" s="33"/>
      <c r="E75" s="33"/>
      <c r="F75" s="34"/>
      <c r="G75" s="14" t="e">
        <f>ROUND(SUM(G60:G74),2)</f>
        <v>#VALUE!</v>
      </c>
    </row>
    <row r="79" spans="1:8" ht="36.5" customHeight="1" x14ac:dyDescent="0.35">
      <c r="A79" s="43" t="s">
        <v>37</v>
      </c>
      <c r="B79" s="43"/>
      <c r="C79" s="43"/>
    </row>
    <row r="80" spans="1:8" ht="15" x14ac:dyDescent="0.35">
      <c r="A80" s="22" t="s">
        <v>30</v>
      </c>
      <c r="B80" s="43" t="s">
        <v>31</v>
      </c>
      <c r="C80" s="43"/>
    </row>
    <row r="81" spans="1:3" ht="15.5" x14ac:dyDescent="0.35">
      <c r="A81" s="23">
        <v>1</v>
      </c>
      <c r="B81" s="44">
        <v>2</v>
      </c>
      <c r="C81" s="44"/>
    </row>
    <row r="82" spans="1:3" ht="37.5" customHeight="1" x14ac:dyDescent="0.35">
      <c r="A82" s="24" t="s">
        <v>32</v>
      </c>
      <c r="B82" s="45" t="e">
        <f>G24</f>
        <v>#VALUE!</v>
      </c>
      <c r="C82" s="44"/>
    </row>
    <row r="83" spans="1:3" ht="46" customHeight="1" x14ac:dyDescent="0.35">
      <c r="A83" s="24" t="s">
        <v>33</v>
      </c>
      <c r="B83" s="45" t="e">
        <f>G50</f>
        <v>#VALUE!</v>
      </c>
      <c r="C83" s="44"/>
    </row>
    <row r="84" spans="1:3" ht="60" customHeight="1" x14ac:dyDescent="0.35">
      <c r="A84" s="24" t="s">
        <v>38</v>
      </c>
      <c r="B84" s="47" t="e">
        <f>G75</f>
        <v>#VALUE!</v>
      </c>
      <c r="C84" s="48"/>
    </row>
    <row r="85" spans="1:3" ht="113.5" customHeight="1" x14ac:dyDescent="0.35">
      <c r="A85" s="22" t="s">
        <v>51</v>
      </c>
      <c r="B85" s="46" t="e">
        <f>ROUND(SUM(B82:C84),2)</f>
        <v>#VALUE!</v>
      </c>
      <c r="C85" s="46"/>
    </row>
  </sheetData>
  <sheetProtection algorithmName="SHA-512" hashValue="wyup2034L3qFcg+DXMWmVKKIQfvbs5R4mkg5zXGoccI102PdDWrCvuHBBvSYfACv2i1yDGLZ2MYZmQPCsOb56g==" saltValue="OKjvxxqZZf2uPpsY+wU7Kw==" spinCount="100000" sheet="1" objects="1" scenarios="1"/>
  <mergeCells count="49">
    <mergeCell ref="A1:G2"/>
    <mergeCell ref="B3:G3"/>
    <mergeCell ref="C4:E4"/>
    <mergeCell ref="F7:F8"/>
    <mergeCell ref="G29:G30"/>
    <mergeCell ref="A29:A30"/>
    <mergeCell ref="B29:B30"/>
    <mergeCell ref="C29:E29"/>
    <mergeCell ref="C30:E30"/>
    <mergeCell ref="F29:F30"/>
    <mergeCell ref="C56:E56"/>
    <mergeCell ref="A58:A59"/>
    <mergeCell ref="A26:G27"/>
    <mergeCell ref="B28:G28"/>
    <mergeCell ref="G7:G8"/>
    <mergeCell ref="C31:E31"/>
    <mergeCell ref="F33:F34"/>
    <mergeCell ref="G33:G34"/>
    <mergeCell ref="A50:F50"/>
    <mergeCell ref="A33:A34"/>
    <mergeCell ref="B33:B34"/>
    <mergeCell ref="C33:C34"/>
    <mergeCell ref="D33:D34"/>
    <mergeCell ref="B85:C85"/>
    <mergeCell ref="B84:C84"/>
    <mergeCell ref="A79:C79"/>
    <mergeCell ref="C5:E5"/>
    <mergeCell ref="A7:A8"/>
    <mergeCell ref="B7:B8"/>
    <mergeCell ref="C7:C8"/>
    <mergeCell ref="D7:D8"/>
    <mergeCell ref="A24:F24"/>
    <mergeCell ref="B53:G53"/>
    <mergeCell ref="A54:A55"/>
    <mergeCell ref="B54:B55"/>
    <mergeCell ref="C54:E54"/>
    <mergeCell ref="F54:F55"/>
    <mergeCell ref="G54:G55"/>
    <mergeCell ref="C55:E55"/>
    <mergeCell ref="G58:G59"/>
    <mergeCell ref="B80:C80"/>
    <mergeCell ref="B81:C81"/>
    <mergeCell ref="B82:C82"/>
    <mergeCell ref="B83:C83"/>
    <mergeCell ref="A75:F75"/>
    <mergeCell ref="B58:B59"/>
    <mergeCell ref="C58:C59"/>
    <mergeCell ref="D58:D59"/>
    <mergeCell ref="F58:F59"/>
  </mergeCells>
  <conditionalFormatting sqref="A4:G8 A9:A23 C9:E23 G9:G23 A24:G34 A35:A49 C35:E49 G35:G49 A50:G50 A53:G59 A60:A74 C60:E74 A75:G75">
    <cfRule type="cellIs" dxfId="1" priority="2" operator="equal">
      <formula>"PVM %!"</formula>
    </cfRule>
  </conditionalFormatting>
  <conditionalFormatting sqref="G60:G74">
    <cfRule type="cellIs" dxfId="0" priority="1" operator="equal">
      <formula>"PVM %!"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58AC5B8-E63E-4F77-A2C4-3D43B25EE5BA}">
          <x14:formula1>
            <xm:f>Sheet2!$A$2:$A$5</xm:f>
          </x14:formula1>
          <xm:sqref>D9:D15 D16:D23 D35:D41 D42:D49 D60:D66 D67:D74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D98E2-05A9-44A7-90A5-B15697BD7B8A}">
  <dimension ref="A1:A5"/>
  <sheetViews>
    <sheetView workbookViewId="0">
      <selection activeCell="A2" sqref="A2"/>
    </sheetView>
  </sheetViews>
  <sheetFormatPr defaultRowHeight="14.5" x14ac:dyDescent="0.35"/>
  <cols>
    <col min="1" max="1" width="13.7265625" bestFit="1" customWidth="1"/>
  </cols>
  <sheetData>
    <row r="1" spans="1:1" x14ac:dyDescent="0.35">
      <c r="A1" t="s">
        <v>34</v>
      </c>
    </row>
    <row r="2" spans="1:1" x14ac:dyDescent="0.35">
      <c r="A2">
        <v>0</v>
      </c>
    </row>
    <row r="3" spans="1:1" x14ac:dyDescent="0.35">
      <c r="A3">
        <v>9</v>
      </c>
    </row>
    <row r="4" spans="1:1" x14ac:dyDescent="0.35">
      <c r="A4">
        <v>15</v>
      </c>
    </row>
    <row r="5" spans="1:1" x14ac:dyDescent="0.35">
      <c r="A5">
        <v>21</v>
      </c>
    </row>
  </sheetData>
  <sheetProtection algorithmName="SHA-512" hashValue="IChtOerNdym6jiO3KeKbCDwcZzdDtQmQFmX2uhfcellQW+hVeA8RPDsdbxw9+9VC69M5JJtPz3f4M07lBJIDaQ==" saltValue="tDt5zYvlXkx9QrqyyT2xv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Kęstutis Maškė</dc:creator>
  <cp:lastModifiedBy>Eglė Gaidelytė-Karpavičienė</cp:lastModifiedBy>
  <dcterms:created xsi:type="dcterms:W3CDTF">2023-10-14T07:30:46Z</dcterms:created>
  <dcterms:modified xsi:type="dcterms:W3CDTF">2026-06-16T11:01:49Z</dcterms:modified>
</cp:coreProperties>
</file>