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esfa-my.sharepoint.com/personal/gabriele_semeskiene_esf_lt/Documents/Desktop/Pirkimai/2026 Pirkimai/MNM Mokymų pirkimas (supapr., atviras)/2. Konkurso sąlygos/"/>
    </mc:Choice>
  </mc:AlternateContent>
  <xr:revisionPtr revIDLastSave="1060" documentId="11_1F5B66FF69C38FEF0A9EC3D35B3B642CEACBADB8" xr6:coauthVersionLast="47" xr6:coauthVersionMax="47" xr10:uidLastSave="{040DFF49-61D8-4910-A014-1FB47977B6D4}"/>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 l="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39" i="1"/>
  <c r="G38" i="1"/>
  <c r="I62" i="1" l="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61" i="1"/>
  <c r="I60" i="1"/>
  <c r="I59" i="1"/>
  <c r="I58" i="1"/>
  <c r="I57" i="1"/>
  <c r="I56" i="1"/>
  <c r="I55" i="1"/>
  <c r="I54" i="1"/>
  <c r="I53" i="1"/>
  <c r="I52" i="1"/>
  <c r="I51" i="1"/>
  <c r="I50" i="1"/>
  <c r="I49" i="1"/>
  <c r="I48" i="1"/>
  <c r="I47" i="1"/>
  <c r="I46" i="1"/>
  <c r="I41" i="1"/>
  <c r="I127" i="1" a="1"/>
  <c r="I127" i="1" s="1"/>
  <c r="I44" i="1"/>
  <c r="I43" i="1"/>
  <c r="I42" i="1"/>
  <c r="I40" i="1"/>
  <c r="I39" i="1"/>
  <c r="I38" i="1"/>
  <c r="I126" i="1" l="1"/>
  <c r="I128" i="1" s="1"/>
  <c r="I45"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<sst xmlns="http://schemas.openxmlformats.org/spreadsheetml/2006/main" count="424" uniqueCount="247">
  <si>
    <t>Kam:</t>
  </si>
  <si>
    <t>Europos socialinio fondo agentūra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</si>
  <si>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</si>
  <si>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</si>
  <si>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</si>
  <si>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</si>
  <si>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</si>
  <si>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</si>
  <si>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</si>
  <si>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</si>
  <si>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</si>
  <si>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</si>
  <si>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</si>
  <si>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</si>
  <si>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</si>
  <si>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</si>
  <si>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</si>
  <si>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</si>
  <si>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</si>
  <si>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</si>
  <si>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</si>
  <si>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Tiekėjo pasiūlymas:</t>
  </si>
  <si>
    <t>Nr.</t>
  </si>
  <si>
    <t>Pavadinimas</t>
  </si>
  <si>
    <t>Mato vienetas</t>
  </si>
  <si>
    <t>PVM suma</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</si>
  <si>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</si>
  <si>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</si>
  <si>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</si>
  <si>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</si>
  <si>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</si>
  <si>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</si>
  <si>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</si>
  <si>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</si>
  <si>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</si>
  <si>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</si>
  <si>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</si>
  <si>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</si>
  <si>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</si>
  <si>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</si>
  <si>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</si>
  <si>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</si>
  <si>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</si>
  <si>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</si>
  <si>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</si>
  <si>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Tiekėjo arba jo įgalioto asmens pareigų pavadinimas:</t>
  </si>
  <si>
    <t>Pasirašančio asmens vardas ir pavardė:</t>
  </si>
  <si>
    <t>1633 2025-10-15 13:31</t>
  </si>
  <si>
    <t>Taikoma kainodara</t>
  </si>
  <si>
    <t>Vieneto įkainis Eur be PVM</t>
  </si>
  <si>
    <t>Kaina Eur be PVM</t>
  </si>
  <si>
    <t>Pasiūlymo kaina Eur be PVM</t>
  </si>
  <si>
    <t>Fiksuota kaina</t>
  </si>
  <si>
    <t>Fiksuotas įkainis</t>
  </si>
  <si>
    <t>Pasiūlymo kaina Eur su PVM</t>
  </si>
  <si>
    <t>Kaina Eur su PVM</t>
  </si>
  <si>
    <t>Pasiūlyme nurodyta Paslaugos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</si>
  <si>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Mokymai Alytuje</t>
  </si>
  <si>
    <t>Mokymai</t>
  </si>
  <si>
    <t>Kavos pertrauka mokymuose Alytuje</t>
  </si>
  <si>
    <t>1.1.</t>
  </si>
  <si>
    <t>1.2.</t>
  </si>
  <si>
    <t>2.1.</t>
  </si>
  <si>
    <t>2.2.</t>
  </si>
  <si>
    <t>Dalyvis</t>
  </si>
  <si>
    <t>3.1.</t>
  </si>
  <si>
    <t>3.2.</t>
  </si>
  <si>
    <t>4.1.</t>
  </si>
  <si>
    <t>4.2.</t>
  </si>
  <si>
    <t>5.1.</t>
  </si>
  <si>
    <t>5.2.</t>
  </si>
  <si>
    <t>6.1.</t>
  </si>
  <si>
    <t>6.2.</t>
  </si>
  <si>
    <t>Mokymai Kaune</t>
  </si>
  <si>
    <t>Kavos pertrauka mokymuose Kaune</t>
  </si>
  <si>
    <t>Mokymai Klaipėdoje</t>
  </si>
  <si>
    <t>Kavos pertrauka mokymuose Klaipėdoje</t>
  </si>
  <si>
    <t>Mokymai Panevėžyje</t>
  </si>
  <si>
    <t>Kavos pertrauka mokymuose Panevėžyje</t>
  </si>
  <si>
    <t>Mokymai Šiauliuose</t>
  </si>
  <si>
    <t>Kavos pertrauka mokymuose Šiauliuose</t>
  </si>
  <si>
    <t>Mokymai Vilniuje</t>
  </si>
  <si>
    <t>Kavos pertrauka mokymuose Vilniuje</t>
  </si>
  <si>
    <t>7.1.</t>
  </si>
  <si>
    <t>7.2.</t>
  </si>
  <si>
    <t>8.1.</t>
  </si>
  <si>
    <t>8.2.</t>
  </si>
  <si>
    <t>9.1.</t>
  </si>
  <si>
    <t>9.2.</t>
  </si>
  <si>
    <t>10.1.</t>
  </si>
  <si>
    <t>10.2.</t>
  </si>
  <si>
    <t>11.1.</t>
  </si>
  <si>
    <t>11.2.</t>
  </si>
  <si>
    <t>12.1.</t>
  </si>
  <si>
    <t>12.2.</t>
  </si>
  <si>
    <t>13.1.</t>
  </si>
  <si>
    <t>13.2.</t>
  </si>
  <si>
    <t>14.1.</t>
  </si>
  <si>
    <t>14.2.</t>
  </si>
  <si>
    <t>15.1.</t>
  </si>
  <si>
    <t>15.2.</t>
  </si>
  <si>
    <t>16.1.</t>
  </si>
  <si>
    <t>16.2.</t>
  </si>
  <si>
    <t>17.1.</t>
  </si>
  <si>
    <t>17.2.</t>
  </si>
  <si>
    <t>18.1.</t>
  </si>
  <si>
    <t>18.2.</t>
  </si>
  <si>
    <t>19.1.</t>
  </si>
  <si>
    <t>19.2.</t>
  </si>
  <si>
    <t>20.1.</t>
  </si>
  <si>
    <t>20.2.</t>
  </si>
  <si>
    <t>21.1.</t>
  </si>
  <si>
    <t>21.2.</t>
  </si>
  <si>
    <t>22.1.</t>
  </si>
  <si>
    <t>22.2.</t>
  </si>
  <si>
    <t>23.1.</t>
  </si>
  <si>
    <t>23.2.</t>
  </si>
  <si>
    <t>24.1.</t>
  </si>
  <si>
    <t>24.2.</t>
  </si>
  <si>
    <t>Mokymai Birštone</t>
  </si>
  <si>
    <t>Kavos pertrauka mokymuose Birštone</t>
  </si>
  <si>
    <t>Mokymai Neringoje</t>
  </si>
  <si>
    <t>Kavos pertrauka mokymuose Neringoje</t>
  </si>
  <si>
    <t>Mokymai Biržuose</t>
  </si>
  <si>
    <t>Kavos pertrauka mokymuose Biržuose</t>
  </si>
  <si>
    <t>Mokymai Druskininkuose</t>
  </si>
  <si>
    <t>Kavos pertrauka mokymuose Druskininkuose</t>
  </si>
  <si>
    <t>25.1.</t>
  </si>
  <si>
    <t>25.2.</t>
  </si>
  <si>
    <t>26.1.</t>
  </si>
  <si>
    <t>26.2.</t>
  </si>
  <si>
    <t>27.1.</t>
  </si>
  <si>
    <t>27.2.</t>
  </si>
  <si>
    <t>28.1.</t>
  </si>
  <si>
    <t>28.2.</t>
  </si>
  <si>
    <t>29.1.</t>
  </si>
  <si>
    <t>29.2.</t>
  </si>
  <si>
    <t>30.1.</t>
  </si>
  <si>
    <t>30.2.</t>
  </si>
  <si>
    <t>31.1.</t>
  </si>
  <si>
    <t>31.2.</t>
  </si>
  <si>
    <t>32.1.</t>
  </si>
  <si>
    <t>32.2.</t>
  </si>
  <si>
    <t>33.1.</t>
  </si>
  <si>
    <t>33.2.</t>
  </si>
  <si>
    <t>34.1.</t>
  </si>
  <si>
    <t>34.2.</t>
  </si>
  <si>
    <t>35.1.</t>
  </si>
  <si>
    <t>35.2.</t>
  </si>
  <si>
    <t>36.1.</t>
  </si>
  <si>
    <t>36.2.</t>
  </si>
  <si>
    <t>37.1.</t>
  </si>
  <si>
    <t>37.2.</t>
  </si>
  <si>
    <t>38.1.</t>
  </si>
  <si>
    <t>38.2.</t>
  </si>
  <si>
    <t>39.1.</t>
  </si>
  <si>
    <t>39.2.</t>
  </si>
  <si>
    <t>40.1.</t>
  </si>
  <si>
    <t>40.2.</t>
  </si>
  <si>
    <t>41.1.</t>
  </si>
  <si>
    <t>41.2.</t>
  </si>
  <si>
    <t>42.1.</t>
  </si>
  <si>
    <t>42.2.</t>
  </si>
  <si>
    <t>43.1.</t>
  </si>
  <si>
    <t>43.2.</t>
  </si>
  <si>
    <t>44.1.</t>
  </si>
  <si>
    <t>44.2.</t>
  </si>
  <si>
    <t>Mokymai Elektrėnuose</t>
  </si>
  <si>
    <t>Kavos pertrauka mokymuose Elektrėnuose</t>
  </si>
  <si>
    <t>Mokymai Ignalinoje</t>
  </si>
  <si>
    <t>Kavos pertrauka mokymuose Ignalinoje</t>
  </si>
  <si>
    <t>Mokymai Jonavoje</t>
  </si>
  <si>
    <t>Kavos pertrauka mokymuose Jonavoje</t>
  </si>
  <si>
    <t>Mokymai Kaišiadoryse</t>
  </si>
  <si>
    <t>Kavos pertrauka mokymuose Kaišiadoryse</t>
  </si>
  <si>
    <t>Mokymai Kazlų Rūdoje</t>
  </si>
  <si>
    <t>Kavos pertrauka mokymuose Kazlų Rūdoje</t>
  </si>
  <si>
    <t>Mokymai Kėdainiuose</t>
  </si>
  <si>
    <t>Kavos pertrauka mokymuose Kėdainiuose</t>
  </si>
  <si>
    <t>Mokymai Kretingoje</t>
  </si>
  <si>
    <t>Kavos pertrauka mokymuose Kretingoje</t>
  </si>
  <si>
    <t>Mokymai Kupiškyje</t>
  </si>
  <si>
    <t>Kavos pertrauka mokymuose Kupiškyje</t>
  </si>
  <si>
    <t>Mokymai Marijampolėje</t>
  </si>
  <si>
    <t>Kavos pertrauka mokymuose Marijampolėje</t>
  </si>
  <si>
    <t>Mokymai Mažeikiuose</t>
  </si>
  <si>
    <t>Kavos pertrauka mokymuose Mažeikiuose</t>
  </si>
  <si>
    <t>Mokymai Pagėgiuose</t>
  </si>
  <si>
    <t>Kavos pertrauka mokymuose Pagėgiuose</t>
  </si>
  <si>
    <t>Mokymai Molėtuose</t>
  </si>
  <si>
    <t>Kavos pertrauka mokymuose Molėtuose</t>
  </si>
  <si>
    <t>Mokymai Pakruojyje</t>
  </si>
  <si>
    <t>Kavos pertrauka mokymuose Pakruojyje</t>
  </si>
  <si>
    <t>Mokymai Palangos mieste</t>
  </si>
  <si>
    <t>Kavos pertrauka mokymuose Palangos mieste</t>
  </si>
  <si>
    <t>Mokymai Pasvalyje</t>
  </si>
  <si>
    <t>Kavos pertrauka mokymuose Pasvalyje</t>
  </si>
  <si>
    <t>Mokymai Plungėje</t>
  </si>
  <si>
    <t>Kavos pertrauka mokymuose Plungėje</t>
  </si>
  <si>
    <t>Mokymai Prienuose</t>
  </si>
  <si>
    <t>Kavos pertrauka mokymuose Prienuose</t>
  </si>
  <si>
    <t>Mokymai Radviliškyje</t>
  </si>
  <si>
    <t>Kavos pertrauka mokymuose Radviliškyje</t>
  </si>
  <si>
    <t>Mokymai Raseiniuose</t>
  </si>
  <si>
    <t>Kavos pertrauka mokymuose Raseiniuose</t>
  </si>
  <si>
    <t>Mokymai Rietave</t>
  </si>
  <si>
    <t>Kavos pertrauka mokymuose Rietave</t>
  </si>
  <si>
    <t>Mokymai Rokiškyje</t>
  </si>
  <si>
    <t>Kavos pertrauka mokymuose Rokiškyje</t>
  </si>
  <si>
    <t>Mokymai Šakiuose</t>
  </si>
  <si>
    <t>Kavos pertrauka mokymuose Šakiuose</t>
  </si>
  <si>
    <t>Mokymai Šilalėje</t>
  </si>
  <si>
    <t>Kavos pertrauka mokymuose Šilalėje</t>
  </si>
  <si>
    <t>Mokymai Širvintose</t>
  </si>
  <si>
    <t>Kavos pertrauka mokymuose Širvintose</t>
  </si>
  <si>
    <t>Mokymai Švenčionyse</t>
  </si>
  <si>
    <t>Kavos pertrauka mokymuose Švenčionyse</t>
  </si>
  <si>
    <t>Mokymai Tauragėje</t>
  </si>
  <si>
    <t>Kavos pertrauka mokymuose Tauragėje</t>
  </si>
  <si>
    <t>Mokymai Telšiuose</t>
  </si>
  <si>
    <t>Kavos pertrauka mokymuose Telšiuose</t>
  </si>
  <si>
    <t>Mokymai Trakuose</t>
  </si>
  <si>
    <t>Kavos pertrauka mokymuose Trakuose</t>
  </si>
  <si>
    <t>Mokymai Ukmergėje</t>
  </si>
  <si>
    <t>Kavos pertrauka mokymuose Ukmergėje</t>
  </si>
  <si>
    <t>Mokymai Utenoje</t>
  </si>
  <si>
    <t>Kavos pertrauka mokymuose Utenoje</t>
  </si>
  <si>
    <t>Mokymai Varėnoje</t>
  </si>
  <si>
    <t>Kavos pertrauka mokymuose Varėnoje</t>
  </si>
  <si>
    <t>Mokymai Vilkaviškyje</t>
  </si>
  <si>
    <t>Kavos pertrauka mokymuose Vilkaviškyje</t>
  </si>
  <si>
    <t>Mokymai Visagine</t>
  </si>
  <si>
    <t>Kavos pertrauka mokymuose Visagine</t>
  </si>
  <si>
    <t>Mokymai Zarasuose</t>
  </si>
  <si>
    <t>Kavos pertrauka mokymuose Zarasuose</t>
  </si>
  <si>
    <t>Maksimalus kiekis*</t>
  </si>
  <si>
    <t>PVM tarifas (%)**</t>
  </si>
  <si>
    <t>**Stulpelio PVM tarifas (%) eilutėse nurodomas sveikasis skaičius, pvz. 21 (be % ženklo).</t>
  </si>
  <si>
    <t>*Perkančioji organizacija neįsipareigoja išpirkti maksimalaus dalyvių skaičiaus kiekio. Atsiskaitoma pagal faktiškai suteiktas paslaugas.</t>
  </si>
  <si>
    <t>Tiekėjas turi į pasiūlymo kainą įskaičiuoti visas su paslaugų teikimu susijusias išlaidas. Į mokymų paslaugų kainą įeina visos techninėje specifikacijoje nurodytos paslaugos, išskyrus kavos pertraukų paslaugas. Kavos pertraukas kiekvienų mokymų metu sudaro pasitikimo kava nurodytam dalyvių skaičiui ir kavos pertrauka mokymų metu nurodytam dalyvių skaičiui.</t>
  </si>
  <si>
    <t>PIRKIMO SĄLYGŲ 6 PRIEDAS "PASIŪLYMO FORMA"</t>
  </si>
  <si>
    <t>MNM PROJEKTO DALYVIŲ MOKYMŲ 2026 PASLAUGOS</t>
  </si>
  <si>
    <t>4. Sutinkame su visomis pirkimo dokumentuose nustatytomis sąlygomis.</t>
  </si>
  <si>
    <t>6. Pasiūlymas galioja iki termino, nustatyto pirkimo dokumentuose.</t>
  </si>
  <si>
    <t>7. Tais atvejais, kai pagal galiojančius teisės aktus tiekėjui nereikia mokėti PVM, jis nurodo priežastis, dėl kurių PVM nemoka:</t>
  </si>
  <si>
    <t>8. Tiekėjas kainas pateikia, nurodydamas ne daugiau skaičių po kablelio, nei leidžiama pirkimo dokumentuose.</t>
  </si>
  <si>
    <t>5.	Patvirtinu, kad turiu pakankamai ekspertinių žinių, išteklių ir patikimumo tam, kad galėčiau užtikrinti asmens duomenų tvarkymo saugumą (jeigu vykdant sutartį bus tvarkomi fizinių asmenų duomenys,  kurių tvarkymas reglamentuojamas 2016 m. balandžio 27 d. Europos Parlamento ir Tarybos reglamentu (ES) 2016/679 dėl fizinių asmenų apsaugos tvarkant asmens duomenis ir dėl laisvo tokių duomenų judėjimo ir kuriuo panaikinama Direktyva 95/46/EB).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</si>
</sst>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
      <b/>
      <sz val="11"/>
      <color rgb="FFC00000"/>
      <name val="Calibri"/>
      <family val="2"/>
      <charset val="186"/>
      <scheme val="minor"/>
    </font>
    <font>
      <b/>
      <sz val="12"/>
      <color rgb="FFC00000"/>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theme="0" tint="-0.249977111117893"/>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1">
    <xf numFmtId="0" fontId="0" fillId="0" borderId="0"/>
  </cellStyleXfs>
  <cellXfs count="89">
    <xf numFmtId="0" fontId="0" fillId="0" borderId="0" xfId="0"/>
    <xf numFmtId="0" fontId="2" fillId="2" borderId="1" xfId="0" applyFont="1" applyFill="1" applyBorder="1"/>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4" borderId="1" xfId="0" applyFont="1" applyFill="1" applyBorder="1"/>
    <xf numFmtId="0" fontId="2" fillId="4" borderId="1" xfId="0" applyFont="1" applyFill="1" applyBorder="1"/>
    <xf numFmtId="0" fontId="2" fillId="4" borderId="1" xfId="0" applyFont="1" applyFill="1" applyBorder="1" applyAlignment="1">
      <alignment horizontal="left"/>
    </xf>
    <xf numFmtId="0" fontId="2" fillId="4" borderId="1" xfId="0" applyFont="1" applyFill="1" applyBorder="1" applyAlignment="1">
      <alignment wrapText="1"/>
    </xf>
    <xf numFmtId="0" fontId="6" fillId="2" borderId="1" xfId="0" applyFont="1" applyFill="1" applyBorder="1"/>
    <xf numFmtId="0" fontId="1" fillId="6" borderId="1" xfId="0" applyFont="1" applyFill="1" applyBorder="1"/>
    <xf numFmtId="0" fontId="1" fillId="4" borderId="1" xfId="0" applyFont="1" applyFill="1" applyBorder="1"/>
    <xf numFmtId="0" fontId="1" fillId="2" borderId="1" xfId="0" applyFont="1" applyFill="1" applyBorder="1"/>
    <xf numFmtId="0" fontId="2" fillId="0" borderId="1" xfId="0" applyFont="1" applyBorder="1" applyProtection="1">
      <protection locked="0"/>
    </xf>
    <xf numFmtId="2" fontId="2" fillId="0" borderId="1" xfId="0" applyNumberFormat="1" applyFont="1" applyBorder="1" applyProtection="1">
      <protection locked="0"/>
    </xf>
    <xf numFmtId="2" fontId="2" fillId="2" borderId="1" xfId="0" applyNumberFormat="1" applyFont="1" applyFill="1" applyBorder="1"/>
    <xf numFmtId="2" fontId="2" fillId="2" borderId="24" xfId="0" applyNumberFormat="1" applyFont="1" applyFill="1" applyBorder="1"/>
    <xf numFmtId="0" fontId="6" fillId="2" borderId="0" xfId="0" applyFont="1" applyFill="1" applyAlignment="1">
      <alignment horizontal="right"/>
    </xf>
    <xf numFmtId="0" fontId="6" fillId="2" borderId="4" xfId="0" applyFont="1" applyFill="1" applyBorder="1"/>
    <xf numFmtId="2" fontId="2" fillId="2" borderId="6" xfId="0" applyNumberFormat="1" applyFont="1" applyFill="1" applyBorder="1"/>
    <xf numFmtId="0" fontId="6" fillId="2" borderId="7" xfId="0" applyFont="1" applyFill="1" applyBorder="1"/>
    <xf numFmtId="2" fontId="2" fillId="2" borderId="8" xfId="0" applyNumberFormat="1" applyFont="1" applyFill="1" applyBorder="1"/>
    <xf numFmtId="0" fontId="6" fillId="2" borderId="9" xfId="0" applyFont="1" applyFill="1" applyBorder="1"/>
    <xf numFmtId="2" fontId="2" fillId="2" borderId="11" xfId="0" applyNumberFormat="1" applyFont="1" applyFill="1" applyBorder="1"/>
    <xf numFmtId="0" fontId="7" fillId="2" borderId="0" xfId="0" applyFont="1" applyFill="1" applyAlignment="1">
      <alignment wrapText="1"/>
    </xf>
    <xf numFmtId="0" fontId="8" fillId="2" borderId="0" xfId="0" applyFont="1" applyFill="1"/>
    <xf numFmtId="0" fontId="7" fillId="2" borderId="0" xfId="0" applyFont="1" applyFill="1"/>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4" fillId="2" borderId="2" xfId="0" applyNumberFormat="1" applyFont="1" applyFill="1" applyBorder="1" applyAlignment="1">
      <alignment horizontal="left" vertical="center" wrapText="1"/>
    </xf>
    <xf numFmtId="0" fontId="0" fillId="0" borderId="22" xfId="0" applyBorder="1"/>
    <xf numFmtId="0" fontId="3" fillId="2" borderId="0" xfId="0" applyFont="1" applyFill="1"/>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2" borderId="4" xfId="0" applyFont="1" applyFill="1" applyBorder="1" applyAlignment="1">
      <alignment horizontal="center" vertical="center" wrapText="1"/>
    </xf>
    <xf numFmtId="0" fontId="2" fillId="3" borderId="0" xfId="0" applyFont="1" applyFill="1" applyProtection="1">
      <protection locked="0"/>
    </xf>
    <xf numFmtId="0" fontId="2" fillId="4" borderId="1"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0" xfId="0" applyFont="1" applyFill="1" applyAlignment="1">
      <alignment horizontal="right"/>
    </xf>
    <xf numFmtId="0" fontId="5" fillId="2" borderId="0" xfId="0" applyFont="1" applyFill="1" applyAlignment="1">
      <alignment horizontal="left" vertical="top" wrapText="1"/>
    </xf>
    <xf numFmtId="0" fontId="3" fillId="2" borderId="0" xfId="0" applyFont="1" applyFill="1" applyAlignment="1">
      <alignment horizontal="left"/>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vertical="center" wrapText="1"/>
    </xf>
    <xf numFmtId="0" fontId="3"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131"/>
  <sheetViews>
    <sheetView tabSelected="1" topLeftCell="A21" workbookViewId="0">
      <selection activeCell="I126" sqref="I126"/>
    </sheetView>
  </sheetViews>
  <sheetFormatPr defaultColWidth="10.875" defaultRowHeight="15" x14ac:dyDescent="0.25"/>
  <cols>
    <col min="1" max="1" width="9.125" style="2" customWidth="1"/>
    <col min="2" max="2" width="78" style="2" customWidth="1"/>
    <col min="3" max="3" width="31.25" style="2" customWidth="1"/>
    <col min="4" max="6" width="29.375" style="2" customWidth="1"/>
    <col min="7" max="7" width="20.5" style="2" customWidth="1"/>
    <col min="8" max="8" width="26.5" style="2" customWidth="1"/>
    <col min="9" max="9" width="25" style="2" customWidth="1"/>
    <col min="10" max="10" width="34.625" style="2" customWidth="1"/>
    <col min="11" max="15" width="25" style="2" customWidth="1"/>
    <col min="16" max="16" width="10.875" style="2" customWidth="1"/>
    <col min="17" max="16384" width="10.875" style="2"/>
  </cols>
  <sheetData>
    <row r="2" spans="1:6" x14ac:dyDescent="0.25">
      <c r="A2" s="13" t="s">
        <v>240</v>
      </c>
      <c r="B2" s="3"/>
    </row>
    <row r="3" spans="1:6" x14ac:dyDescent="0.25">
      <c r="B3" s="4"/>
    </row>
    <row r="4" spans="1:6" x14ac:dyDescent="0.25">
      <c r="A4" s="13" t="s">
        <v>241</v>
      </c>
      <c r="B4" s="3"/>
    </row>
    <row r="5" spans="1:6" x14ac:dyDescent="0.25">
      <c r="A5" s="3"/>
      <c r="B5" s="3"/>
    </row>
    <row r="6" spans="1:6" x14ac:dyDescent="0.25">
      <c r="A6" s="2" t="s">
        <v>0</v>
      </c>
      <c r="B6" s="13" t="s">
        <v>1</v>
      </c>
    </row>
    <row r="7" spans="1:6" x14ac:dyDescent="0.25">
      <c r="B7" s="3"/>
    </row>
    <row r="8" spans="1:6" x14ac:dyDescent="0.25">
      <c r="A8" s="5" t="s">
        <v>2</v>
      </c>
      <c r="B8" s="14"/>
    </row>
    <row r="9" spans="1:6" x14ac:dyDescent="0.25">
      <c r="A9" s="5" t="s">
        <v>3</v>
      </c>
      <c r="B9" s="14"/>
    </row>
    <row r="10" spans="1:6" x14ac:dyDescent="0.25">
      <c r="A10" s="5" t="s">
        <v>4</v>
      </c>
      <c r="B10" s="14"/>
    </row>
    <row r="12" spans="1:6" ht="15.75" x14ac:dyDescent="0.25">
      <c r="A12" s="51" t="s">
        <v>5</v>
      </c>
      <c r="B12" s="52"/>
      <c r="C12" s="45"/>
      <c r="D12" s="46"/>
      <c r="E12" s="46"/>
      <c r="F12" s="47"/>
    </row>
    <row r="13" spans="1:6" ht="15.95" customHeight="1" x14ac:dyDescent="0.25">
      <c r="A13" s="56" t="s">
        <v>6</v>
      </c>
      <c r="B13" s="49"/>
      <c r="C13" s="45"/>
      <c r="D13" s="46"/>
      <c r="E13" s="46"/>
      <c r="F13" s="47"/>
    </row>
    <row r="14" spans="1:6" ht="15.95" customHeight="1" x14ac:dyDescent="0.25">
      <c r="A14" s="56" t="s">
        <v>7</v>
      </c>
      <c r="B14" s="49"/>
      <c r="C14" s="45"/>
      <c r="D14" s="46"/>
      <c r="E14" s="46"/>
      <c r="F14" s="47"/>
    </row>
    <row r="15" spans="1:6" ht="15.95" customHeight="1" x14ac:dyDescent="0.25">
      <c r="A15" s="51" t="s">
        <v>8</v>
      </c>
      <c r="B15" s="52"/>
      <c r="C15" s="45"/>
      <c r="D15" s="46"/>
      <c r="E15" s="46"/>
      <c r="F15" s="47"/>
    </row>
    <row r="16" spans="1:6" ht="63" customHeight="1" x14ac:dyDescent="0.25">
      <c r="A16" s="48" t="s">
        <v>9</v>
      </c>
      <c r="B16" s="49"/>
      <c r="C16" s="45"/>
      <c r="D16" s="46"/>
      <c r="E16" s="46"/>
      <c r="F16" s="47"/>
    </row>
    <row r="17" spans="1:7" ht="15.95" customHeight="1" x14ac:dyDescent="0.25">
      <c r="A17" s="51" t="s">
        <v>10</v>
      </c>
      <c r="B17" s="52"/>
      <c r="C17" s="45"/>
      <c r="D17" s="46"/>
      <c r="E17" s="46"/>
      <c r="F17" s="47"/>
    </row>
    <row r="18" spans="1:7" ht="15.95" customHeight="1" x14ac:dyDescent="0.25">
      <c r="A18" s="51" t="s">
        <v>11</v>
      </c>
      <c r="B18" s="52"/>
      <c r="C18" s="45"/>
      <c r="D18" s="46"/>
      <c r="E18" s="46"/>
      <c r="F18" s="47"/>
    </row>
    <row r="19" spans="1:7" ht="48" customHeight="1" x14ac:dyDescent="0.25">
      <c r="A19" s="51" t="s">
        <v>12</v>
      </c>
      <c r="B19" s="52"/>
      <c r="C19" s="45"/>
      <c r="D19" s="46"/>
      <c r="E19" s="46"/>
      <c r="F19" s="47"/>
    </row>
    <row r="20" spans="1:7" ht="54.95" customHeight="1" x14ac:dyDescent="0.25">
      <c r="A20" s="51" t="s">
        <v>13</v>
      </c>
      <c r="B20" s="52"/>
      <c r="C20" s="45"/>
      <c r="D20" s="46"/>
      <c r="E20" s="46"/>
      <c r="F20" s="47"/>
    </row>
    <row r="21" spans="1:7" ht="71.099999999999994" customHeight="1" x14ac:dyDescent="0.25">
      <c r="A21" s="53" t="s">
        <v>14</v>
      </c>
      <c r="B21" s="54"/>
      <c r="C21" s="57"/>
      <c r="D21" s="58"/>
      <c r="E21" s="58"/>
      <c r="F21" s="58"/>
      <c r="G21" s="15"/>
    </row>
    <row r="22" spans="1:7" ht="18" customHeight="1" x14ac:dyDescent="0.25">
      <c r="A22" s="6"/>
      <c r="B22" s="6"/>
      <c r="C22" s="7"/>
      <c r="D22" s="7"/>
      <c r="E22" s="7"/>
      <c r="F22" s="7"/>
    </row>
    <row r="23" spans="1:7" x14ac:dyDescent="0.25">
      <c r="A23" s="50" t="s">
        <v>15</v>
      </c>
      <c r="B23" s="44"/>
      <c r="C23" s="44"/>
      <c r="D23" s="44"/>
      <c r="E23" s="44"/>
      <c r="F23" s="44"/>
    </row>
    <row r="24" spans="1:7" x14ac:dyDescent="0.25">
      <c r="A24" s="44" t="s">
        <v>16</v>
      </c>
      <c r="B24" s="44"/>
      <c r="C24" s="44"/>
      <c r="D24" s="44"/>
      <c r="E24" s="44"/>
      <c r="F24" s="44"/>
    </row>
    <row r="25" spans="1:7" x14ac:dyDescent="0.25">
      <c r="A25" s="44" t="s">
        <v>17</v>
      </c>
      <c r="B25" s="44"/>
      <c r="C25" s="44"/>
      <c r="D25" s="44"/>
      <c r="E25" s="44"/>
      <c r="F25" s="44"/>
    </row>
    <row r="26" spans="1:7" x14ac:dyDescent="0.25">
      <c r="A26" s="44" t="s">
        <v>18</v>
      </c>
      <c r="B26" s="44"/>
      <c r="C26" s="44"/>
      <c r="D26" s="44"/>
      <c r="E26" s="44"/>
      <c r="F26" s="44"/>
    </row>
    <row r="27" spans="1:7" x14ac:dyDescent="0.25">
      <c r="A27" s="44" t="s">
        <v>19</v>
      </c>
      <c r="B27" s="44"/>
      <c r="C27" s="44"/>
      <c r="D27" s="44"/>
      <c r="E27" s="44"/>
      <c r="F27" s="44"/>
    </row>
    <row r="28" spans="1:7" ht="20.25" customHeight="1" x14ac:dyDescent="0.25">
      <c r="A28" s="55" t="s">
        <v>20</v>
      </c>
      <c r="B28" s="44"/>
      <c r="C28" s="44"/>
      <c r="D28" s="44"/>
      <c r="E28" s="44"/>
      <c r="F28" s="44"/>
    </row>
    <row r="29" spans="1:7" ht="20.25" customHeight="1" x14ac:dyDescent="0.25">
      <c r="A29" s="55" t="s">
        <v>242</v>
      </c>
      <c r="B29" s="55"/>
      <c r="C29" s="55"/>
      <c r="D29" s="55"/>
    </row>
    <row r="30" spans="1:7" ht="63.75" customHeight="1" x14ac:dyDescent="0.25">
      <c r="A30" s="55" t="s">
        <v>246</v>
      </c>
      <c r="B30" s="55"/>
      <c r="C30" s="55"/>
      <c r="D30" s="55"/>
    </row>
    <row r="31" spans="1:7" x14ac:dyDescent="0.25">
      <c r="A31" s="44" t="s">
        <v>243</v>
      </c>
      <c r="B31" s="44"/>
      <c r="C31" s="44"/>
      <c r="D31" s="44"/>
      <c r="E31" s="44"/>
      <c r="F31" s="44"/>
    </row>
    <row r="32" spans="1:7" x14ac:dyDescent="0.25">
      <c r="A32" s="15" t="s">
        <v>244</v>
      </c>
      <c r="D32" s="16"/>
    </row>
    <row r="33" spans="1:9" x14ac:dyDescent="0.25">
      <c r="A33" s="15" t="s">
        <v>245</v>
      </c>
    </row>
    <row r="34" spans="1:9" x14ac:dyDescent="0.25">
      <c r="A34" s="13" t="s">
        <v>21</v>
      </c>
    </row>
    <row r="35" spans="1:9" x14ac:dyDescent="0.25">
      <c r="A35" s="13"/>
    </row>
    <row r="36" spans="1:9" x14ac:dyDescent="0.25">
      <c r="A36" s="13" t="s">
        <v>241</v>
      </c>
    </row>
    <row r="37" spans="1:9" x14ac:dyDescent="0.25">
      <c r="A37" s="22" t="s">
        <v>22</v>
      </c>
      <c r="B37" s="22" t="s">
        <v>23</v>
      </c>
      <c r="C37" s="22" t="s">
        <v>48</v>
      </c>
      <c r="D37" s="22" t="s">
        <v>24</v>
      </c>
      <c r="E37" s="22" t="s">
        <v>235</v>
      </c>
      <c r="F37" s="22" t="s">
        <v>49</v>
      </c>
      <c r="G37" s="26" t="s">
        <v>50</v>
      </c>
      <c r="H37" s="26" t="s">
        <v>236</v>
      </c>
      <c r="I37" s="26" t="s">
        <v>55</v>
      </c>
    </row>
    <row r="38" spans="1:9" x14ac:dyDescent="0.25">
      <c r="A38" s="24" t="s">
        <v>60</v>
      </c>
      <c r="B38" s="25" t="s">
        <v>57</v>
      </c>
      <c r="C38" s="23" t="s">
        <v>52</v>
      </c>
      <c r="D38" s="23" t="s">
        <v>58</v>
      </c>
      <c r="E38" s="27">
        <v>1</v>
      </c>
      <c r="F38" s="31"/>
      <c r="G38" s="32">
        <f>ROUND(E38*ROUND(F38,2),2)</f>
        <v>0</v>
      </c>
      <c r="H38" s="30"/>
      <c r="I38" s="32">
        <f t="shared" ref="I38:I101" si="0">IF(H38="", 0, ROUND(G38*(1+H38/100), 2))</f>
        <v>0</v>
      </c>
    </row>
    <row r="39" spans="1:9" x14ac:dyDescent="0.25">
      <c r="A39" s="5" t="s">
        <v>61</v>
      </c>
      <c r="B39" s="1" t="s">
        <v>59</v>
      </c>
      <c r="C39" s="23" t="s">
        <v>53</v>
      </c>
      <c r="D39" s="23" t="s">
        <v>64</v>
      </c>
      <c r="E39" s="28">
        <v>40</v>
      </c>
      <c r="F39" s="31"/>
      <c r="G39" s="32">
        <f>ROUND(E39*ROUND(F39,2),2)</f>
        <v>0</v>
      </c>
      <c r="H39" s="30"/>
      <c r="I39" s="32">
        <f t="shared" si="0"/>
        <v>0</v>
      </c>
    </row>
    <row r="40" spans="1:9" x14ac:dyDescent="0.25">
      <c r="A40" s="5" t="s">
        <v>62</v>
      </c>
      <c r="B40" s="25" t="s">
        <v>73</v>
      </c>
      <c r="C40" s="23" t="s">
        <v>52</v>
      </c>
      <c r="D40" s="23" t="s">
        <v>58</v>
      </c>
      <c r="E40" s="28">
        <v>1</v>
      </c>
      <c r="F40" s="31"/>
      <c r="G40" s="32">
        <f>ROUND(E40*ROUND(F40,2),2)</f>
        <v>0</v>
      </c>
      <c r="H40" s="30"/>
      <c r="I40" s="32">
        <f t="shared" si="0"/>
        <v>0</v>
      </c>
    </row>
    <row r="41" spans="1:9" x14ac:dyDescent="0.25">
      <c r="A41" s="5" t="s">
        <v>63</v>
      </c>
      <c r="B41" s="1" t="s">
        <v>74</v>
      </c>
      <c r="C41" s="23" t="s">
        <v>53</v>
      </c>
      <c r="D41" s="23" t="s">
        <v>64</v>
      </c>
      <c r="E41" s="28">
        <v>40</v>
      </c>
      <c r="F41" s="31"/>
      <c r="G41" s="32">
        <f t="shared" ref="G41:G103" si="1">ROUND(E41*ROUND(F41,2),2)</f>
        <v>0</v>
      </c>
      <c r="H41" s="30"/>
      <c r="I41" s="32">
        <f t="shared" si="0"/>
        <v>0</v>
      </c>
    </row>
    <row r="42" spans="1:9" x14ac:dyDescent="0.25">
      <c r="A42" s="5" t="s">
        <v>65</v>
      </c>
      <c r="B42" s="25" t="s">
        <v>75</v>
      </c>
      <c r="C42" s="23" t="s">
        <v>52</v>
      </c>
      <c r="D42" s="23" t="s">
        <v>58</v>
      </c>
      <c r="E42" s="29">
        <v>1</v>
      </c>
      <c r="F42" s="31"/>
      <c r="G42" s="32">
        <f t="shared" si="1"/>
        <v>0</v>
      </c>
      <c r="H42" s="30"/>
      <c r="I42" s="32">
        <f t="shared" si="0"/>
        <v>0</v>
      </c>
    </row>
    <row r="43" spans="1:9" x14ac:dyDescent="0.25">
      <c r="A43" s="5" t="s">
        <v>66</v>
      </c>
      <c r="B43" s="1" t="s">
        <v>76</v>
      </c>
      <c r="C43" s="23" t="s">
        <v>53</v>
      </c>
      <c r="D43" s="23" t="s">
        <v>64</v>
      </c>
      <c r="E43" s="29">
        <v>40</v>
      </c>
      <c r="F43" s="31"/>
      <c r="G43" s="32">
        <f t="shared" si="1"/>
        <v>0</v>
      </c>
      <c r="H43" s="30"/>
      <c r="I43" s="32">
        <f t="shared" si="0"/>
        <v>0</v>
      </c>
    </row>
    <row r="44" spans="1:9" x14ac:dyDescent="0.25">
      <c r="A44" s="5" t="s">
        <v>67</v>
      </c>
      <c r="B44" s="25" t="s">
        <v>77</v>
      </c>
      <c r="C44" s="23" t="s">
        <v>52</v>
      </c>
      <c r="D44" s="23" t="s">
        <v>58</v>
      </c>
      <c r="E44" s="29">
        <v>1</v>
      </c>
      <c r="F44" s="31"/>
      <c r="G44" s="32">
        <f t="shared" si="1"/>
        <v>0</v>
      </c>
      <c r="H44" s="30"/>
      <c r="I44" s="32">
        <f t="shared" si="0"/>
        <v>0</v>
      </c>
    </row>
    <row r="45" spans="1:9" x14ac:dyDescent="0.25">
      <c r="A45" s="5" t="s">
        <v>68</v>
      </c>
      <c r="B45" s="1" t="s">
        <v>78</v>
      </c>
      <c r="C45" s="1" t="s">
        <v>53</v>
      </c>
      <c r="D45" s="23" t="s">
        <v>64</v>
      </c>
      <c r="E45" s="29">
        <v>40</v>
      </c>
      <c r="F45" s="31"/>
      <c r="G45" s="32">
        <f t="shared" si="1"/>
        <v>0</v>
      </c>
      <c r="H45" s="30"/>
      <c r="I45" s="32">
        <f t="shared" si="0"/>
        <v>0</v>
      </c>
    </row>
    <row r="46" spans="1:9" x14ac:dyDescent="0.25">
      <c r="A46" s="5" t="s">
        <v>69</v>
      </c>
      <c r="B46" s="1" t="s">
        <v>79</v>
      </c>
      <c r="C46" s="23" t="s">
        <v>52</v>
      </c>
      <c r="D46" s="23" t="s">
        <v>58</v>
      </c>
      <c r="E46" s="29">
        <v>1</v>
      </c>
      <c r="F46" s="31"/>
      <c r="G46" s="32">
        <f t="shared" si="1"/>
        <v>0</v>
      </c>
      <c r="H46" s="30"/>
      <c r="I46" s="33">
        <f t="shared" si="0"/>
        <v>0</v>
      </c>
    </row>
    <row r="47" spans="1:9" x14ac:dyDescent="0.25">
      <c r="A47" s="5" t="s">
        <v>70</v>
      </c>
      <c r="B47" s="1" t="s">
        <v>80</v>
      </c>
      <c r="C47" s="23" t="s">
        <v>53</v>
      </c>
      <c r="D47" s="23" t="s">
        <v>64</v>
      </c>
      <c r="E47" s="29">
        <v>40</v>
      </c>
      <c r="F47" s="31"/>
      <c r="G47" s="32">
        <f t="shared" si="1"/>
        <v>0</v>
      </c>
      <c r="H47" s="30"/>
      <c r="I47" s="33">
        <f t="shared" si="0"/>
        <v>0</v>
      </c>
    </row>
    <row r="48" spans="1:9" x14ac:dyDescent="0.25">
      <c r="A48" s="5" t="s">
        <v>71</v>
      </c>
      <c r="B48" s="1" t="s">
        <v>81</v>
      </c>
      <c r="C48" s="23" t="s">
        <v>52</v>
      </c>
      <c r="D48" s="23" t="s">
        <v>58</v>
      </c>
      <c r="E48" s="29">
        <v>1</v>
      </c>
      <c r="F48" s="31"/>
      <c r="G48" s="32">
        <f t="shared" si="1"/>
        <v>0</v>
      </c>
      <c r="H48" s="30"/>
      <c r="I48" s="33">
        <f t="shared" si="0"/>
        <v>0</v>
      </c>
    </row>
    <row r="49" spans="1:9" x14ac:dyDescent="0.25">
      <c r="A49" s="5" t="s">
        <v>72</v>
      </c>
      <c r="B49" s="1" t="s">
        <v>82</v>
      </c>
      <c r="C49" s="23" t="s">
        <v>53</v>
      </c>
      <c r="D49" s="23" t="s">
        <v>64</v>
      </c>
      <c r="E49" s="29">
        <v>40</v>
      </c>
      <c r="F49" s="31"/>
      <c r="G49" s="32">
        <f t="shared" si="1"/>
        <v>0</v>
      </c>
      <c r="H49" s="30"/>
      <c r="I49" s="33">
        <f t="shared" si="0"/>
        <v>0</v>
      </c>
    </row>
    <row r="50" spans="1:9" x14ac:dyDescent="0.25">
      <c r="A50" s="5" t="s">
        <v>83</v>
      </c>
      <c r="B50" s="1" t="s">
        <v>119</v>
      </c>
      <c r="C50" s="23" t="s">
        <v>52</v>
      </c>
      <c r="D50" s="23" t="s">
        <v>58</v>
      </c>
      <c r="E50" s="29">
        <v>1</v>
      </c>
      <c r="F50" s="31"/>
      <c r="G50" s="32">
        <f t="shared" si="1"/>
        <v>0</v>
      </c>
      <c r="H50" s="30"/>
      <c r="I50" s="33">
        <f t="shared" si="0"/>
        <v>0</v>
      </c>
    </row>
    <row r="51" spans="1:9" x14ac:dyDescent="0.25">
      <c r="A51" s="5" t="s">
        <v>84</v>
      </c>
      <c r="B51" s="1" t="s">
        <v>120</v>
      </c>
      <c r="C51" s="23" t="s">
        <v>53</v>
      </c>
      <c r="D51" s="23" t="s">
        <v>64</v>
      </c>
      <c r="E51" s="29">
        <v>10</v>
      </c>
      <c r="F51" s="31"/>
      <c r="G51" s="32">
        <f t="shared" si="1"/>
        <v>0</v>
      </c>
      <c r="H51" s="30"/>
      <c r="I51" s="33">
        <f t="shared" si="0"/>
        <v>0</v>
      </c>
    </row>
    <row r="52" spans="1:9" x14ac:dyDescent="0.25">
      <c r="A52" s="5" t="s">
        <v>85</v>
      </c>
      <c r="B52" s="1" t="s">
        <v>121</v>
      </c>
      <c r="C52" s="23" t="s">
        <v>52</v>
      </c>
      <c r="D52" s="23" t="s">
        <v>58</v>
      </c>
      <c r="E52" s="29">
        <v>1</v>
      </c>
      <c r="F52" s="31"/>
      <c r="G52" s="32">
        <f t="shared" si="1"/>
        <v>0</v>
      </c>
      <c r="H52" s="30"/>
      <c r="I52" s="33">
        <f t="shared" si="0"/>
        <v>0</v>
      </c>
    </row>
    <row r="53" spans="1:9" x14ac:dyDescent="0.25">
      <c r="A53" s="5" t="s">
        <v>86</v>
      </c>
      <c r="B53" s="1" t="s">
        <v>122</v>
      </c>
      <c r="C53" s="23" t="s">
        <v>53</v>
      </c>
      <c r="D53" s="23" t="s">
        <v>64</v>
      </c>
      <c r="E53" s="29">
        <v>10</v>
      </c>
      <c r="F53" s="31"/>
      <c r="G53" s="32">
        <f t="shared" si="1"/>
        <v>0</v>
      </c>
      <c r="H53" s="30"/>
      <c r="I53" s="33">
        <f t="shared" si="0"/>
        <v>0</v>
      </c>
    </row>
    <row r="54" spans="1:9" x14ac:dyDescent="0.25">
      <c r="A54" s="5" t="s">
        <v>87</v>
      </c>
      <c r="B54" s="1" t="s">
        <v>123</v>
      </c>
      <c r="C54" s="23" t="s">
        <v>52</v>
      </c>
      <c r="D54" s="23" t="s">
        <v>58</v>
      </c>
      <c r="E54" s="29">
        <v>1</v>
      </c>
      <c r="F54" s="31"/>
      <c r="G54" s="32">
        <f t="shared" si="1"/>
        <v>0</v>
      </c>
      <c r="H54" s="30"/>
      <c r="I54" s="33">
        <f t="shared" si="0"/>
        <v>0</v>
      </c>
    </row>
    <row r="55" spans="1:9" x14ac:dyDescent="0.25">
      <c r="A55" s="5" t="s">
        <v>88</v>
      </c>
      <c r="B55" s="1" t="s">
        <v>124</v>
      </c>
      <c r="C55" s="23" t="s">
        <v>53</v>
      </c>
      <c r="D55" s="23" t="s">
        <v>64</v>
      </c>
      <c r="E55" s="29">
        <v>20</v>
      </c>
      <c r="F55" s="31"/>
      <c r="G55" s="32">
        <f t="shared" si="1"/>
        <v>0</v>
      </c>
      <c r="H55" s="30"/>
      <c r="I55" s="33">
        <f t="shared" si="0"/>
        <v>0</v>
      </c>
    </row>
    <row r="56" spans="1:9" x14ac:dyDescent="0.25">
      <c r="A56" s="5" t="s">
        <v>89</v>
      </c>
      <c r="B56" s="1" t="s">
        <v>125</v>
      </c>
      <c r="C56" s="23" t="s">
        <v>52</v>
      </c>
      <c r="D56" s="23" t="s">
        <v>58</v>
      </c>
      <c r="E56" s="29">
        <v>1</v>
      </c>
      <c r="F56" s="31"/>
      <c r="G56" s="32">
        <f t="shared" si="1"/>
        <v>0</v>
      </c>
      <c r="H56" s="30"/>
      <c r="I56" s="33">
        <f t="shared" si="0"/>
        <v>0</v>
      </c>
    </row>
    <row r="57" spans="1:9" x14ac:dyDescent="0.25">
      <c r="A57" s="5" t="s">
        <v>90</v>
      </c>
      <c r="B57" s="1" t="s">
        <v>126</v>
      </c>
      <c r="C57" s="23" t="s">
        <v>53</v>
      </c>
      <c r="D57" s="23" t="s">
        <v>64</v>
      </c>
      <c r="E57" s="29">
        <v>20</v>
      </c>
      <c r="F57" s="31"/>
      <c r="G57" s="32">
        <f t="shared" si="1"/>
        <v>0</v>
      </c>
      <c r="H57" s="30"/>
      <c r="I57" s="33">
        <f t="shared" si="0"/>
        <v>0</v>
      </c>
    </row>
    <row r="58" spans="1:9" x14ac:dyDescent="0.25">
      <c r="A58" s="5" t="s">
        <v>91</v>
      </c>
      <c r="B58" s="1" t="s">
        <v>167</v>
      </c>
      <c r="C58" s="23" t="s">
        <v>52</v>
      </c>
      <c r="D58" s="23" t="s">
        <v>58</v>
      </c>
      <c r="E58" s="29">
        <v>1</v>
      </c>
      <c r="F58" s="31"/>
      <c r="G58" s="32">
        <f t="shared" si="1"/>
        <v>0</v>
      </c>
      <c r="H58" s="30"/>
      <c r="I58" s="33">
        <f t="shared" si="0"/>
        <v>0</v>
      </c>
    </row>
    <row r="59" spans="1:9" x14ac:dyDescent="0.25">
      <c r="A59" s="5" t="s">
        <v>92</v>
      </c>
      <c r="B59" s="1" t="s">
        <v>168</v>
      </c>
      <c r="C59" s="23" t="s">
        <v>53</v>
      </c>
      <c r="D59" s="23" t="s">
        <v>64</v>
      </c>
      <c r="E59" s="29">
        <v>20</v>
      </c>
      <c r="F59" s="31"/>
      <c r="G59" s="32">
        <f t="shared" si="1"/>
        <v>0</v>
      </c>
      <c r="H59" s="30"/>
      <c r="I59" s="33">
        <f t="shared" si="0"/>
        <v>0</v>
      </c>
    </row>
    <row r="60" spans="1:9" x14ac:dyDescent="0.25">
      <c r="A60" s="5" t="s">
        <v>93</v>
      </c>
      <c r="B60" s="1" t="s">
        <v>169</v>
      </c>
      <c r="C60" s="23" t="s">
        <v>52</v>
      </c>
      <c r="D60" s="23" t="s">
        <v>58</v>
      </c>
      <c r="E60" s="29">
        <v>1</v>
      </c>
      <c r="F60" s="31"/>
      <c r="G60" s="32">
        <f t="shared" si="1"/>
        <v>0</v>
      </c>
      <c r="H60" s="30"/>
      <c r="I60" s="33">
        <f t="shared" si="0"/>
        <v>0</v>
      </c>
    </row>
    <row r="61" spans="1:9" x14ac:dyDescent="0.25">
      <c r="A61" s="5" t="s">
        <v>94</v>
      </c>
      <c r="B61" s="1" t="s">
        <v>170</v>
      </c>
      <c r="C61" s="23" t="s">
        <v>53</v>
      </c>
      <c r="D61" s="23" t="s">
        <v>64</v>
      </c>
      <c r="E61" s="29">
        <v>20</v>
      </c>
      <c r="F61" s="31"/>
      <c r="G61" s="32">
        <f t="shared" si="1"/>
        <v>0</v>
      </c>
      <c r="H61" s="30"/>
      <c r="I61" s="33">
        <f t="shared" si="0"/>
        <v>0</v>
      </c>
    </row>
    <row r="62" spans="1:9" x14ac:dyDescent="0.25">
      <c r="A62" s="5" t="s">
        <v>95</v>
      </c>
      <c r="B62" s="1" t="s">
        <v>171</v>
      </c>
      <c r="C62" s="23" t="s">
        <v>52</v>
      </c>
      <c r="D62" s="23" t="s">
        <v>58</v>
      </c>
      <c r="E62" s="29">
        <v>1</v>
      </c>
      <c r="F62" s="31"/>
      <c r="G62" s="32">
        <f t="shared" si="1"/>
        <v>0</v>
      </c>
      <c r="H62" s="30"/>
      <c r="I62" s="32">
        <f t="shared" si="0"/>
        <v>0</v>
      </c>
    </row>
    <row r="63" spans="1:9" x14ac:dyDescent="0.25">
      <c r="A63" s="5" t="s">
        <v>96</v>
      </c>
      <c r="B63" s="1" t="s">
        <v>172</v>
      </c>
      <c r="C63" s="23" t="s">
        <v>53</v>
      </c>
      <c r="D63" s="23" t="s">
        <v>64</v>
      </c>
      <c r="E63" s="29">
        <v>20</v>
      </c>
      <c r="F63" s="31"/>
      <c r="G63" s="32">
        <f t="shared" si="1"/>
        <v>0</v>
      </c>
      <c r="H63" s="30"/>
      <c r="I63" s="32">
        <f t="shared" si="0"/>
        <v>0</v>
      </c>
    </row>
    <row r="64" spans="1:9" x14ac:dyDescent="0.25">
      <c r="A64" s="5" t="s">
        <v>97</v>
      </c>
      <c r="B64" s="1" t="s">
        <v>173</v>
      </c>
      <c r="C64" s="23" t="s">
        <v>52</v>
      </c>
      <c r="D64" s="23" t="s">
        <v>58</v>
      </c>
      <c r="E64" s="29">
        <v>1</v>
      </c>
      <c r="F64" s="31"/>
      <c r="G64" s="32">
        <f t="shared" si="1"/>
        <v>0</v>
      </c>
      <c r="H64" s="30"/>
      <c r="I64" s="32">
        <f t="shared" si="0"/>
        <v>0</v>
      </c>
    </row>
    <row r="65" spans="1:9" x14ac:dyDescent="0.25">
      <c r="A65" s="5" t="s">
        <v>98</v>
      </c>
      <c r="B65" s="1" t="s">
        <v>174</v>
      </c>
      <c r="C65" s="23" t="s">
        <v>53</v>
      </c>
      <c r="D65" s="23" t="s">
        <v>64</v>
      </c>
      <c r="E65" s="29">
        <v>20</v>
      </c>
      <c r="F65" s="31"/>
      <c r="G65" s="32">
        <f t="shared" si="1"/>
        <v>0</v>
      </c>
      <c r="H65" s="30"/>
      <c r="I65" s="32">
        <f t="shared" si="0"/>
        <v>0</v>
      </c>
    </row>
    <row r="66" spans="1:9" x14ac:dyDescent="0.25">
      <c r="A66" s="5" t="s">
        <v>99</v>
      </c>
      <c r="B66" s="1" t="s">
        <v>175</v>
      </c>
      <c r="C66" s="23" t="s">
        <v>52</v>
      </c>
      <c r="D66" s="23" t="s">
        <v>58</v>
      </c>
      <c r="E66" s="29">
        <v>1</v>
      </c>
      <c r="F66" s="31"/>
      <c r="G66" s="32">
        <f t="shared" si="1"/>
        <v>0</v>
      </c>
      <c r="H66" s="30"/>
      <c r="I66" s="32">
        <f t="shared" si="0"/>
        <v>0</v>
      </c>
    </row>
    <row r="67" spans="1:9" x14ac:dyDescent="0.25">
      <c r="A67" s="5" t="s">
        <v>100</v>
      </c>
      <c r="B67" s="1" t="s">
        <v>176</v>
      </c>
      <c r="C67" s="23" t="s">
        <v>53</v>
      </c>
      <c r="D67" s="23" t="s">
        <v>64</v>
      </c>
      <c r="E67" s="29">
        <v>20</v>
      </c>
      <c r="F67" s="31"/>
      <c r="G67" s="32">
        <f t="shared" si="1"/>
        <v>0</v>
      </c>
      <c r="H67" s="30"/>
      <c r="I67" s="32">
        <f t="shared" si="0"/>
        <v>0</v>
      </c>
    </row>
    <row r="68" spans="1:9" x14ac:dyDescent="0.25">
      <c r="A68" s="5" t="s">
        <v>101</v>
      </c>
      <c r="B68" s="1" t="s">
        <v>177</v>
      </c>
      <c r="C68" s="23" t="s">
        <v>52</v>
      </c>
      <c r="D68" s="23" t="s">
        <v>58</v>
      </c>
      <c r="E68" s="29">
        <v>1</v>
      </c>
      <c r="F68" s="31"/>
      <c r="G68" s="32">
        <f t="shared" si="1"/>
        <v>0</v>
      </c>
      <c r="H68" s="30"/>
      <c r="I68" s="32">
        <f t="shared" si="0"/>
        <v>0</v>
      </c>
    </row>
    <row r="69" spans="1:9" x14ac:dyDescent="0.25">
      <c r="A69" s="5" t="s">
        <v>102</v>
      </c>
      <c r="B69" s="1" t="s">
        <v>178</v>
      </c>
      <c r="C69" s="23" t="s">
        <v>53</v>
      </c>
      <c r="D69" s="23" t="s">
        <v>64</v>
      </c>
      <c r="E69" s="29">
        <v>20</v>
      </c>
      <c r="F69" s="31"/>
      <c r="G69" s="32">
        <f t="shared" si="1"/>
        <v>0</v>
      </c>
      <c r="H69" s="30"/>
      <c r="I69" s="32">
        <f t="shared" si="0"/>
        <v>0</v>
      </c>
    </row>
    <row r="70" spans="1:9" x14ac:dyDescent="0.25">
      <c r="A70" s="5" t="s">
        <v>103</v>
      </c>
      <c r="B70" s="1" t="s">
        <v>179</v>
      </c>
      <c r="C70" s="23" t="s">
        <v>52</v>
      </c>
      <c r="D70" s="23" t="s">
        <v>58</v>
      </c>
      <c r="E70" s="29">
        <v>1</v>
      </c>
      <c r="F70" s="31"/>
      <c r="G70" s="32">
        <f t="shared" si="1"/>
        <v>0</v>
      </c>
      <c r="H70" s="30"/>
      <c r="I70" s="33">
        <f t="shared" si="0"/>
        <v>0</v>
      </c>
    </row>
    <row r="71" spans="1:9" x14ac:dyDescent="0.25">
      <c r="A71" s="5" t="s">
        <v>104</v>
      </c>
      <c r="B71" s="1" t="s">
        <v>180</v>
      </c>
      <c r="C71" s="23" t="s">
        <v>53</v>
      </c>
      <c r="D71" s="23" t="s">
        <v>64</v>
      </c>
      <c r="E71" s="29">
        <v>20</v>
      </c>
      <c r="F71" s="31"/>
      <c r="G71" s="32">
        <f t="shared" si="1"/>
        <v>0</v>
      </c>
      <c r="H71" s="30"/>
      <c r="I71" s="33">
        <f t="shared" si="0"/>
        <v>0</v>
      </c>
    </row>
    <row r="72" spans="1:9" x14ac:dyDescent="0.25">
      <c r="A72" s="5" t="s">
        <v>105</v>
      </c>
      <c r="B72" s="1" t="s">
        <v>181</v>
      </c>
      <c r="C72" s="23" t="s">
        <v>52</v>
      </c>
      <c r="D72" s="23" t="s">
        <v>58</v>
      </c>
      <c r="E72" s="29">
        <v>1</v>
      </c>
      <c r="F72" s="31"/>
      <c r="G72" s="32">
        <f t="shared" si="1"/>
        <v>0</v>
      </c>
      <c r="H72" s="30"/>
      <c r="I72" s="33">
        <f t="shared" si="0"/>
        <v>0</v>
      </c>
    </row>
    <row r="73" spans="1:9" x14ac:dyDescent="0.25">
      <c r="A73" s="5" t="s">
        <v>106</v>
      </c>
      <c r="B73" s="1" t="s">
        <v>182</v>
      </c>
      <c r="C73" s="23" t="s">
        <v>53</v>
      </c>
      <c r="D73" s="23" t="s">
        <v>64</v>
      </c>
      <c r="E73" s="29">
        <v>20</v>
      </c>
      <c r="F73" s="31"/>
      <c r="G73" s="32">
        <f t="shared" si="1"/>
        <v>0</v>
      </c>
      <c r="H73" s="30"/>
      <c r="I73" s="33">
        <f t="shared" si="0"/>
        <v>0</v>
      </c>
    </row>
    <row r="74" spans="1:9" x14ac:dyDescent="0.25">
      <c r="A74" s="5" t="s">
        <v>107</v>
      </c>
      <c r="B74" s="1" t="s">
        <v>183</v>
      </c>
      <c r="C74" s="23" t="s">
        <v>52</v>
      </c>
      <c r="D74" s="23" t="s">
        <v>58</v>
      </c>
      <c r="E74" s="29">
        <v>1</v>
      </c>
      <c r="F74" s="31"/>
      <c r="G74" s="32">
        <f t="shared" si="1"/>
        <v>0</v>
      </c>
      <c r="H74" s="30"/>
      <c r="I74" s="33">
        <f t="shared" si="0"/>
        <v>0</v>
      </c>
    </row>
    <row r="75" spans="1:9" x14ac:dyDescent="0.25">
      <c r="A75" s="5" t="s">
        <v>108</v>
      </c>
      <c r="B75" s="1" t="s">
        <v>184</v>
      </c>
      <c r="C75" s="23" t="s">
        <v>53</v>
      </c>
      <c r="D75" s="23" t="s">
        <v>64</v>
      </c>
      <c r="E75" s="29">
        <v>20</v>
      </c>
      <c r="F75" s="31"/>
      <c r="G75" s="32">
        <f t="shared" si="1"/>
        <v>0</v>
      </c>
      <c r="H75" s="30"/>
      <c r="I75" s="33">
        <f t="shared" si="0"/>
        <v>0</v>
      </c>
    </row>
    <row r="76" spans="1:9" x14ac:dyDescent="0.25">
      <c r="A76" s="5" t="s">
        <v>109</v>
      </c>
      <c r="B76" s="1" t="s">
        <v>185</v>
      </c>
      <c r="C76" s="23" t="s">
        <v>52</v>
      </c>
      <c r="D76" s="23" t="s">
        <v>58</v>
      </c>
      <c r="E76" s="29">
        <v>1</v>
      </c>
      <c r="F76" s="31"/>
      <c r="G76" s="32">
        <f t="shared" si="1"/>
        <v>0</v>
      </c>
      <c r="H76" s="30"/>
      <c r="I76" s="33">
        <f t="shared" si="0"/>
        <v>0</v>
      </c>
    </row>
    <row r="77" spans="1:9" x14ac:dyDescent="0.25">
      <c r="A77" s="5" t="s">
        <v>110</v>
      </c>
      <c r="B77" s="1" t="s">
        <v>186</v>
      </c>
      <c r="C77" s="23" t="s">
        <v>53</v>
      </c>
      <c r="D77" s="23" t="s">
        <v>64</v>
      </c>
      <c r="E77" s="29">
        <v>20</v>
      </c>
      <c r="F77" s="31"/>
      <c r="G77" s="32">
        <f t="shared" si="1"/>
        <v>0</v>
      </c>
      <c r="H77" s="30"/>
      <c r="I77" s="33">
        <f t="shared" si="0"/>
        <v>0</v>
      </c>
    </row>
    <row r="78" spans="1:9" x14ac:dyDescent="0.25">
      <c r="A78" s="5" t="s">
        <v>111</v>
      </c>
      <c r="B78" s="1" t="s">
        <v>189</v>
      </c>
      <c r="C78" s="23" t="s">
        <v>52</v>
      </c>
      <c r="D78" s="23" t="s">
        <v>58</v>
      </c>
      <c r="E78" s="29">
        <v>1</v>
      </c>
      <c r="F78" s="31"/>
      <c r="G78" s="32">
        <f t="shared" si="1"/>
        <v>0</v>
      </c>
      <c r="H78" s="30"/>
      <c r="I78" s="33">
        <f t="shared" si="0"/>
        <v>0</v>
      </c>
    </row>
    <row r="79" spans="1:9" x14ac:dyDescent="0.25">
      <c r="A79" s="5" t="s">
        <v>112</v>
      </c>
      <c r="B79" s="1" t="s">
        <v>190</v>
      </c>
      <c r="C79" s="23" t="s">
        <v>53</v>
      </c>
      <c r="D79" s="23" t="s">
        <v>64</v>
      </c>
      <c r="E79" s="29">
        <v>20</v>
      </c>
      <c r="F79" s="31"/>
      <c r="G79" s="32">
        <f t="shared" si="1"/>
        <v>0</v>
      </c>
      <c r="H79" s="30"/>
      <c r="I79" s="33">
        <f t="shared" si="0"/>
        <v>0</v>
      </c>
    </row>
    <row r="80" spans="1:9" x14ac:dyDescent="0.25">
      <c r="A80" s="5" t="s">
        <v>113</v>
      </c>
      <c r="B80" s="1" t="s">
        <v>187</v>
      </c>
      <c r="C80" s="23" t="s">
        <v>52</v>
      </c>
      <c r="D80" s="23" t="s">
        <v>58</v>
      </c>
      <c r="E80" s="29">
        <v>1</v>
      </c>
      <c r="F80" s="31"/>
      <c r="G80" s="32">
        <f t="shared" si="1"/>
        <v>0</v>
      </c>
      <c r="H80" s="30"/>
      <c r="I80" s="33">
        <f t="shared" si="0"/>
        <v>0</v>
      </c>
    </row>
    <row r="81" spans="1:9" x14ac:dyDescent="0.25">
      <c r="A81" s="5" t="s">
        <v>114</v>
      </c>
      <c r="B81" s="1" t="s">
        <v>188</v>
      </c>
      <c r="C81" s="23" t="s">
        <v>53</v>
      </c>
      <c r="D81" s="23" t="s">
        <v>64</v>
      </c>
      <c r="E81" s="29">
        <v>20</v>
      </c>
      <c r="F81" s="31"/>
      <c r="G81" s="32">
        <f t="shared" si="1"/>
        <v>0</v>
      </c>
      <c r="H81" s="30"/>
      <c r="I81" s="33">
        <f t="shared" si="0"/>
        <v>0</v>
      </c>
    </row>
    <row r="82" spans="1:9" x14ac:dyDescent="0.25">
      <c r="A82" s="5" t="s">
        <v>115</v>
      </c>
      <c r="B82" s="1" t="s">
        <v>191</v>
      </c>
      <c r="C82" s="23" t="s">
        <v>52</v>
      </c>
      <c r="D82" s="23" t="s">
        <v>58</v>
      </c>
      <c r="E82" s="29">
        <v>1</v>
      </c>
      <c r="F82" s="31"/>
      <c r="G82" s="32">
        <f t="shared" si="1"/>
        <v>0</v>
      </c>
      <c r="H82" s="30"/>
      <c r="I82" s="33">
        <f t="shared" si="0"/>
        <v>0</v>
      </c>
    </row>
    <row r="83" spans="1:9" x14ac:dyDescent="0.25">
      <c r="A83" s="5" t="s">
        <v>116</v>
      </c>
      <c r="B83" s="1" t="s">
        <v>192</v>
      </c>
      <c r="C83" s="23" t="s">
        <v>53</v>
      </c>
      <c r="D83" s="23" t="s">
        <v>64</v>
      </c>
      <c r="E83" s="29">
        <v>20</v>
      </c>
      <c r="F83" s="31"/>
      <c r="G83" s="32">
        <f t="shared" si="1"/>
        <v>0</v>
      </c>
      <c r="H83" s="30"/>
      <c r="I83" s="33">
        <f t="shared" si="0"/>
        <v>0</v>
      </c>
    </row>
    <row r="84" spans="1:9" x14ac:dyDescent="0.25">
      <c r="A84" s="5" t="s">
        <v>117</v>
      </c>
      <c r="B84" s="1" t="s">
        <v>193</v>
      </c>
      <c r="C84" s="23" t="s">
        <v>52</v>
      </c>
      <c r="D84" s="23" t="s">
        <v>58</v>
      </c>
      <c r="E84" s="29">
        <v>1</v>
      </c>
      <c r="F84" s="31"/>
      <c r="G84" s="32">
        <f t="shared" si="1"/>
        <v>0</v>
      </c>
      <c r="H84" s="30"/>
      <c r="I84" s="33">
        <f t="shared" si="0"/>
        <v>0</v>
      </c>
    </row>
    <row r="85" spans="1:9" x14ac:dyDescent="0.25">
      <c r="A85" s="5" t="s">
        <v>118</v>
      </c>
      <c r="B85" s="1" t="s">
        <v>194</v>
      </c>
      <c r="C85" s="23" t="s">
        <v>53</v>
      </c>
      <c r="D85" s="23" t="s">
        <v>64</v>
      </c>
      <c r="E85" s="29">
        <v>20</v>
      </c>
      <c r="F85" s="31"/>
      <c r="G85" s="32">
        <f t="shared" si="1"/>
        <v>0</v>
      </c>
      <c r="H85" s="30"/>
      <c r="I85" s="33">
        <f t="shared" si="0"/>
        <v>0</v>
      </c>
    </row>
    <row r="86" spans="1:9" x14ac:dyDescent="0.25">
      <c r="A86" s="5" t="s">
        <v>127</v>
      </c>
      <c r="B86" s="1" t="s">
        <v>195</v>
      </c>
      <c r="C86" s="23" t="s">
        <v>52</v>
      </c>
      <c r="D86" s="23" t="s">
        <v>58</v>
      </c>
      <c r="E86" s="29">
        <v>1</v>
      </c>
      <c r="F86" s="31"/>
      <c r="G86" s="32">
        <f t="shared" si="1"/>
        <v>0</v>
      </c>
      <c r="H86" s="30"/>
      <c r="I86" s="32">
        <f t="shared" si="0"/>
        <v>0</v>
      </c>
    </row>
    <row r="87" spans="1:9" x14ac:dyDescent="0.25">
      <c r="A87" s="5" t="s">
        <v>128</v>
      </c>
      <c r="B87" s="1" t="s">
        <v>196</v>
      </c>
      <c r="C87" s="23" t="s">
        <v>53</v>
      </c>
      <c r="D87" s="23" t="s">
        <v>64</v>
      </c>
      <c r="E87" s="29">
        <v>20</v>
      </c>
      <c r="F87" s="31"/>
      <c r="G87" s="32">
        <f t="shared" si="1"/>
        <v>0</v>
      </c>
      <c r="H87" s="30"/>
      <c r="I87" s="32">
        <f t="shared" si="0"/>
        <v>0</v>
      </c>
    </row>
    <row r="88" spans="1:9" x14ac:dyDescent="0.25">
      <c r="A88" s="5" t="s">
        <v>129</v>
      </c>
      <c r="B88" s="1" t="s">
        <v>197</v>
      </c>
      <c r="C88" s="23" t="s">
        <v>52</v>
      </c>
      <c r="D88" s="23" t="s">
        <v>58</v>
      </c>
      <c r="E88" s="29">
        <v>1</v>
      </c>
      <c r="F88" s="31"/>
      <c r="G88" s="32">
        <f t="shared" si="1"/>
        <v>0</v>
      </c>
      <c r="H88" s="30"/>
      <c r="I88" s="32">
        <f t="shared" si="0"/>
        <v>0</v>
      </c>
    </row>
    <row r="89" spans="1:9" x14ac:dyDescent="0.25">
      <c r="A89" s="5" t="s">
        <v>130</v>
      </c>
      <c r="B89" s="1" t="s">
        <v>198</v>
      </c>
      <c r="C89" s="23" t="s">
        <v>53</v>
      </c>
      <c r="D89" s="23" t="s">
        <v>64</v>
      </c>
      <c r="E89" s="29">
        <v>20</v>
      </c>
      <c r="F89" s="31"/>
      <c r="G89" s="32">
        <f t="shared" si="1"/>
        <v>0</v>
      </c>
      <c r="H89" s="30"/>
      <c r="I89" s="32">
        <f t="shared" si="0"/>
        <v>0</v>
      </c>
    </row>
    <row r="90" spans="1:9" x14ac:dyDescent="0.25">
      <c r="A90" s="5" t="s">
        <v>131</v>
      </c>
      <c r="B90" s="1" t="s">
        <v>199</v>
      </c>
      <c r="C90" s="23" t="s">
        <v>52</v>
      </c>
      <c r="D90" s="23" t="s">
        <v>58</v>
      </c>
      <c r="E90" s="29">
        <v>1</v>
      </c>
      <c r="F90" s="31"/>
      <c r="G90" s="32">
        <f t="shared" si="1"/>
        <v>0</v>
      </c>
      <c r="H90" s="30"/>
      <c r="I90" s="32">
        <f t="shared" si="0"/>
        <v>0</v>
      </c>
    </row>
    <row r="91" spans="1:9" x14ac:dyDescent="0.25">
      <c r="A91" s="5" t="s">
        <v>132</v>
      </c>
      <c r="B91" s="1" t="s">
        <v>200</v>
      </c>
      <c r="C91" s="23" t="s">
        <v>53</v>
      </c>
      <c r="D91" s="23" t="s">
        <v>64</v>
      </c>
      <c r="E91" s="29">
        <v>20</v>
      </c>
      <c r="F91" s="31"/>
      <c r="G91" s="32">
        <f t="shared" si="1"/>
        <v>0</v>
      </c>
      <c r="H91" s="30"/>
      <c r="I91" s="32">
        <f t="shared" si="0"/>
        <v>0</v>
      </c>
    </row>
    <row r="92" spans="1:9" x14ac:dyDescent="0.25">
      <c r="A92" s="5" t="s">
        <v>133</v>
      </c>
      <c r="B92" s="1" t="s">
        <v>201</v>
      </c>
      <c r="C92" s="23" t="s">
        <v>52</v>
      </c>
      <c r="D92" s="23" t="s">
        <v>58</v>
      </c>
      <c r="E92" s="29">
        <v>1</v>
      </c>
      <c r="F92" s="31"/>
      <c r="G92" s="32">
        <f t="shared" si="1"/>
        <v>0</v>
      </c>
      <c r="H92" s="30"/>
      <c r="I92" s="32">
        <f t="shared" si="0"/>
        <v>0</v>
      </c>
    </row>
    <row r="93" spans="1:9" x14ac:dyDescent="0.25">
      <c r="A93" s="5" t="s">
        <v>134</v>
      </c>
      <c r="B93" s="1" t="s">
        <v>202</v>
      </c>
      <c r="C93" s="23" t="s">
        <v>53</v>
      </c>
      <c r="D93" s="23" t="s">
        <v>64</v>
      </c>
      <c r="E93" s="29">
        <v>20</v>
      </c>
      <c r="F93" s="31"/>
      <c r="G93" s="32">
        <f t="shared" si="1"/>
        <v>0</v>
      </c>
      <c r="H93" s="30"/>
      <c r="I93" s="32">
        <f t="shared" si="0"/>
        <v>0</v>
      </c>
    </row>
    <row r="94" spans="1:9" x14ac:dyDescent="0.25">
      <c r="A94" s="5" t="s">
        <v>135</v>
      </c>
      <c r="B94" s="1" t="s">
        <v>203</v>
      </c>
      <c r="C94" s="23" t="s">
        <v>52</v>
      </c>
      <c r="D94" s="23" t="s">
        <v>58</v>
      </c>
      <c r="E94" s="29">
        <v>1</v>
      </c>
      <c r="F94" s="31"/>
      <c r="G94" s="32">
        <f t="shared" si="1"/>
        <v>0</v>
      </c>
      <c r="H94" s="30"/>
      <c r="I94" s="33">
        <f t="shared" si="0"/>
        <v>0</v>
      </c>
    </row>
    <row r="95" spans="1:9" x14ac:dyDescent="0.25">
      <c r="A95" s="5" t="s">
        <v>136</v>
      </c>
      <c r="B95" s="1" t="s">
        <v>204</v>
      </c>
      <c r="C95" s="23" t="s">
        <v>53</v>
      </c>
      <c r="D95" s="23" t="s">
        <v>64</v>
      </c>
      <c r="E95" s="29">
        <v>20</v>
      </c>
      <c r="F95" s="31"/>
      <c r="G95" s="32">
        <f t="shared" si="1"/>
        <v>0</v>
      </c>
      <c r="H95" s="30"/>
      <c r="I95" s="33">
        <f t="shared" si="0"/>
        <v>0</v>
      </c>
    </row>
    <row r="96" spans="1:9" x14ac:dyDescent="0.25">
      <c r="A96" s="5" t="s">
        <v>137</v>
      </c>
      <c r="B96" s="1" t="s">
        <v>205</v>
      </c>
      <c r="C96" s="23" t="s">
        <v>52</v>
      </c>
      <c r="D96" s="23" t="s">
        <v>58</v>
      </c>
      <c r="E96" s="29">
        <v>1</v>
      </c>
      <c r="F96" s="31"/>
      <c r="G96" s="32">
        <f t="shared" si="1"/>
        <v>0</v>
      </c>
      <c r="H96" s="30"/>
      <c r="I96" s="33">
        <f t="shared" si="0"/>
        <v>0</v>
      </c>
    </row>
    <row r="97" spans="1:9" x14ac:dyDescent="0.25">
      <c r="A97" s="5" t="s">
        <v>138</v>
      </c>
      <c r="B97" s="1" t="s">
        <v>206</v>
      </c>
      <c r="C97" s="23" t="s">
        <v>53</v>
      </c>
      <c r="D97" s="23" t="s">
        <v>64</v>
      </c>
      <c r="E97" s="29">
        <v>20</v>
      </c>
      <c r="F97" s="31"/>
      <c r="G97" s="32">
        <f t="shared" si="1"/>
        <v>0</v>
      </c>
      <c r="H97" s="30"/>
      <c r="I97" s="33">
        <f t="shared" si="0"/>
        <v>0</v>
      </c>
    </row>
    <row r="98" spans="1:9" x14ac:dyDescent="0.25">
      <c r="A98" s="5" t="s">
        <v>139</v>
      </c>
      <c r="B98" s="1" t="s">
        <v>207</v>
      </c>
      <c r="C98" s="23" t="s">
        <v>52</v>
      </c>
      <c r="D98" s="23" t="s">
        <v>58</v>
      </c>
      <c r="E98" s="29">
        <v>1</v>
      </c>
      <c r="F98" s="31"/>
      <c r="G98" s="32">
        <f t="shared" si="1"/>
        <v>0</v>
      </c>
      <c r="H98" s="30"/>
      <c r="I98" s="33">
        <f t="shared" si="0"/>
        <v>0</v>
      </c>
    </row>
    <row r="99" spans="1:9" x14ac:dyDescent="0.25">
      <c r="A99" s="5" t="s">
        <v>140</v>
      </c>
      <c r="B99" s="1" t="s">
        <v>208</v>
      </c>
      <c r="C99" s="23" t="s">
        <v>53</v>
      </c>
      <c r="D99" s="23" t="s">
        <v>64</v>
      </c>
      <c r="E99" s="29">
        <v>20</v>
      </c>
      <c r="F99" s="31"/>
      <c r="G99" s="32">
        <f t="shared" si="1"/>
        <v>0</v>
      </c>
      <c r="H99" s="30"/>
      <c r="I99" s="33">
        <f t="shared" si="0"/>
        <v>0</v>
      </c>
    </row>
    <row r="100" spans="1:9" x14ac:dyDescent="0.25">
      <c r="A100" s="5" t="s">
        <v>141</v>
      </c>
      <c r="B100" s="1" t="s">
        <v>209</v>
      </c>
      <c r="C100" s="23" t="s">
        <v>52</v>
      </c>
      <c r="D100" s="23" t="s">
        <v>58</v>
      </c>
      <c r="E100" s="29">
        <v>1</v>
      </c>
      <c r="F100" s="31"/>
      <c r="G100" s="32">
        <f t="shared" si="1"/>
        <v>0</v>
      </c>
      <c r="H100" s="30"/>
      <c r="I100" s="33">
        <f t="shared" si="0"/>
        <v>0</v>
      </c>
    </row>
    <row r="101" spans="1:9" x14ac:dyDescent="0.25">
      <c r="A101" s="5" t="s">
        <v>142</v>
      </c>
      <c r="B101" s="1" t="s">
        <v>210</v>
      </c>
      <c r="C101" s="23" t="s">
        <v>53</v>
      </c>
      <c r="D101" s="23" t="s">
        <v>64</v>
      </c>
      <c r="E101" s="29">
        <v>20</v>
      </c>
      <c r="F101" s="31"/>
      <c r="G101" s="32">
        <f t="shared" si="1"/>
        <v>0</v>
      </c>
      <c r="H101" s="30"/>
      <c r="I101" s="33">
        <f t="shared" si="0"/>
        <v>0</v>
      </c>
    </row>
    <row r="102" spans="1:9" x14ac:dyDescent="0.25">
      <c r="A102" s="5" t="s">
        <v>143</v>
      </c>
      <c r="B102" s="1" t="s">
        <v>211</v>
      </c>
      <c r="C102" s="23" t="s">
        <v>52</v>
      </c>
      <c r="D102" s="23" t="s">
        <v>58</v>
      </c>
      <c r="E102" s="29">
        <v>1</v>
      </c>
      <c r="F102" s="31"/>
      <c r="G102" s="32">
        <f t="shared" si="1"/>
        <v>0</v>
      </c>
      <c r="H102" s="30"/>
      <c r="I102" s="33">
        <f t="shared" ref="I102:I125" si="2">IF(H102="", 0, ROUND(G102*(1+H102/100), 2))</f>
        <v>0</v>
      </c>
    </row>
    <row r="103" spans="1:9" x14ac:dyDescent="0.25">
      <c r="A103" s="5" t="s">
        <v>144</v>
      </c>
      <c r="B103" s="1" t="s">
        <v>212</v>
      </c>
      <c r="C103" s="23" t="s">
        <v>53</v>
      </c>
      <c r="D103" s="23" t="s">
        <v>64</v>
      </c>
      <c r="E103" s="29">
        <v>20</v>
      </c>
      <c r="F103" s="31"/>
      <c r="G103" s="32">
        <f t="shared" si="1"/>
        <v>0</v>
      </c>
      <c r="H103" s="30"/>
      <c r="I103" s="33">
        <f t="shared" si="2"/>
        <v>0</v>
      </c>
    </row>
    <row r="104" spans="1:9" x14ac:dyDescent="0.25">
      <c r="A104" s="5" t="s">
        <v>145</v>
      </c>
      <c r="B104" s="1" t="s">
        <v>213</v>
      </c>
      <c r="C104" s="23" t="s">
        <v>52</v>
      </c>
      <c r="D104" s="23" t="s">
        <v>58</v>
      </c>
      <c r="E104" s="29">
        <v>1</v>
      </c>
      <c r="F104" s="31"/>
      <c r="G104" s="32">
        <f t="shared" ref="G104:G125" si="3">ROUND(E104*ROUND(F104,2),2)</f>
        <v>0</v>
      </c>
      <c r="H104" s="30"/>
      <c r="I104" s="33">
        <f t="shared" si="2"/>
        <v>0</v>
      </c>
    </row>
    <row r="105" spans="1:9" x14ac:dyDescent="0.25">
      <c r="A105" s="5" t="s">
        <v>146</v>
      </c>
      <c r="B105" s="1" t="s">
        <v>214</v>
      </c>
      <c r="C105" s="23" t="s">
        <v>53</v>
      </c>
      <c r="D105" s="23" t="s">
        <v>64</v>
      </c>
      <c r="E105" s="29">
        <v>20</v>
      </c>
      <c r="F105" s="31"/>
      <c r="G105" s="32">
        <f t="shared" si="3"/>
        <v>0</v>
      </c>
      <c r="H105" s="30"/>
      <c r="I105" s="33">
        <f t="shared" si="2"/>
        <v>0</v>
      </c>
    </row>
    <row r="106" spans="1:9" x14ac:dyDescent="0.25">
      <c r="A106" s="5" t="s">
        <v>147</v>
      </c>
      <c r="B106" s="1" t="s">
        <v>215</v>
      </c>
      <c r="C106" s="23" t="s">
        <v>52</v>
      </c>
      <c r="D106" s="23" t="s">
        <v>58</v>
      </c>
      <c r="E106" s="29">
        <v>1</v>
      </c>
      <c r="F106" s="31"/>
      <c r="G106" s="32">
        <f t="shared" si="3"/>
        <v>0</v>
      </c>
      <c r="H106" s="30"/>
      <c r="I106" s="33">
        <f t="shared" si="2"/>
        <v>0</v>
      </c>
    </row>
    <row r="107" spans="1:9" x14ac:dyDescent="0.25">
      <c r="A107" s="5" t="s">
        <v>148</v>
      </c>
      <c r="B107" s="1" t="s">
        <v>216</v>
      </c>
      <c r="C107" s="23" t="s">
        <v>53</v>
      </c>
      <c r="D107" s="23" t="s">
        <v>64</v>
      </c>
      <c r="E107" s="29">
        <v>20</v>
      </c>
      <c r="F107" s="31"/>
      <c r="G107" s="32">
        <f t="shared" si="3"/>
        <v>0</v>
      </c>
      <c r="H107" s="30"/>
      <c r="I107" s="33">
        <f t="shared" si="2"/>
        <v>0</v>
      </c>
    </row>
    <row r="108" spans="1:9" x14ac:dyDescent="0.25">
      <c r="A108" s="5" t="s">
        <v>149</v>
      </c>
      <c r="B108" s="1" t="s">
        <v>217</v>
      </c>
      <c r="C108" s="23" t="s">
        <v>52</v>
      </c>
      <c r="D108" s="23" t="s">
        <v>58</v>
      </c>
      <c r="E108" s="29">
        <v>1</v>
      </c>
      <c r="F108" s="31"/>
      <c r="G108" s="32">
        <f t="shared" si="3"/>
        <v>0</v>
      </c>
      <c r="H108" s="30"/>
      <c r="I108" s="33">
        <f t="shared" si="2"/>
        <v>0</v>
      </c>
    </row>
    <row r="109" spans="1:9" x14ac:dyDescent="0.25">
      <c r="A109" s="5" t="s">
        <v>150</v>
      </c>
      <c r="B109" s="1" t="s">
        <v>218</v>
      </c>
      <c r="C109" s="23" t="s">
        <v>53</v>
      </c>
      <c r="D109" s="23" t="s">
        <v>64</v>
      </c>
      <c r="E109" s="29">
        <v>20</v>
      </c>
      <c r="F109" s="31"/>
      <c r="G109" s="32">
        <f t="shared" si="3"/>
        <v>0</v>
      </c>
      <c r="H109" s="30"/>
      <c r="I109" s="33">
        <f t="shared" si="2"/>
        <v>0</v>
      </c>
    </row>
    <row r="110" spans="1:9" x14ac:dyDescent="0.25">
      <c r="A110" s="5" t="s">
        <v>151</v>
      </c>
      <c r="B110" s="1" t="s">
        <v>219</v>
      </c>
      <c r="C110" s="23" t="s">
        <v>52</v>
      </c>
      <c r="D110" s="23" t="s">
        <v>58</v>
      </c>
      <c r="E110" s="29">
        <v>1</v>
      </c>
      <c r="F110" s="31"/>
      <c r="G110" s="32">
        <f t="shared" si="3"/>
        <v>0</v>
      </c>
      <c r="H110" s="30"/>
      <c r="I110" s="32">
        <f t="shared" si="2"/>
        <v>0</v>
      </c>
    </row>
    <row r="111" spans="1:9" x14ac:dyDescent="0.25">
      <c r="A111" s="5" t="s">
        <v>152</v>
      </c>
      <c r="B111" s="1" t="s">
        <v>220</v>
      </c>
      <c r="C111" s="23" t="s">
        <v>53</v>
      </c>
      <c r="D111" s="23" t="s">
        <v>64</v>
      </c>
      <c r="E111" s="29">
        <v>20</v>
      </c>
      <c r="F111" s="31"/>
      <c r="G111" s="32">
        <f t="shared" si="3"/>
        <v>0</v>
      </c>
      <c r="H111" s="30"/>
      <c r="I111" s="32">
        <f t="shared" si="2"/>
        <v>0</v>
      </c>
    </row>
    <row r="112" spans="1:9" x14ac:dyDescent="0.25">
      <c r="A112" s="5" t="s">
        <v>153</v>
      </c>
      <c r="B112" s="1" t="s">
        <v>221</v>
      </c>
      <c r="C112" s="23" t="s">
        <v>52</v>
      </c>
      <c r="D112" s="23" t="s">
        <v>58</v>
      </c>
      <c r="E112" s="29">
        <v>1</v>
      </c>
      <c r="F112" s="31"/>
      <c r="G112" s="32">
        <f t="shared" si="3"/>
        <v>0</v>
      </c>
      <c r="H112" s="30"/>
      <c r="I112" s="32">
        <f t="shared" si="2"/>
        <v>0</v>
      </c>
    </row>
    <row r="113" spans="1:10" x14ac:dyDescent="0.25">
      <c r="A113" s="5" t="s">
        <v>154</v>
      </c>
      <c r="B113" s="1" t="s">
        <v>222</v>
      </c>
      <c r="C113" s="23" t="s">
        <v>53</v>
      </c>
      <c r="D113" s="23" t="s">
        <v>64</v>
      </c>
      <c r="E113" s="29">
        <v>20</v>
      </c>
      <c r="F113" s="31"/>
      <c r="G113" s="32">
        <f t="shared" si="3"/>
        <v>0</v>
      </c>
      <c r="H113" s="30"/>
      <c r="I113" s="32">
        <f t="shared" si="2"/>
        <v>0</v>
      </c>
    </row>
    <row r="114" spans="1:10" x14ac:dyDescent="0.25">
      <c r="A114" s="5" t="s">
        <v>155</v>
      </c>
      <c r="B114" s="1" t="s">
        <v>223</v>
      </c>
      <c r="C114" s="23" t="s">
        <v>52</v>
      </c>
      <c r="D114" s="23" t="s">
        <v>58</v>
      </c>
      <c r="E114" s="29">
        <v>1</v>
      </c>
      <c r="F114" s="31"/>
      <c r="G114" s="32">
        <f t="shared" si="3"/>
        <v>0</v>
      </c>
      <c r="H114" s="30"/>
      <c r="I114" s="32">
        <f t="shared" si="2"/>
        <v>0</v>
      </c>
    </row>
    <row r="115" spans="1:10" x14ac:dyDescent="0.25">
      <c r="A115" s="5" t="s">
        <v>156</v>
      </c>
      <c r="B115" s="1" t="s">
        <v>224</v>
      </c>
      <c r="C115" s="23" t="s">
        <v>53</v>
      </c>
      <c r="D115" s="23" t="s">
        <v>64</v>
      </c>
      <c r="E115" s="29">
        <v>20</v>
      </c>
      <c r="F115" s="31"/>
      <c r="G115" s="32">
        <f t="shared" si="3"/>
        <v>0</v>
      </c>
      <c r="H115" s="30"/>
      <c r="I115" s="32">
        <f t="shared" si="2"/>
        <v>0</v>
      </c>
    </row>
    <row r="116" spans="1:10" x14ac:dyDescent="0.25">
      <c r="A116" s="5" t="s">
        <v>157</v>
      </c>
      <c r="B116" s="1" t="s">
        <v>225</v>
      </c>
      <c r="C116" s="23" t="s">
        <v>52</v>
      </c>
      <c r="D116" s="23" t="s">
        <v>58</v>
      </c>
      <c r="E116" s="29">
        <v>1</v>
      </c>
      <c r="F116" s="31"/>
      <c r="G116" s="32">
        <f t="shared" si="3"/>
        <v>0</v>
      </c>
      <c r="H116" s="30"/>
      <c r="I116" s="32">
        <f t="shared" si="2"/>
        <v>0</v>
      </c>
    </row>
    <row r="117" spans="1:10" x14ac:dyDescent="0.25">
      <c r="A117" s="5" t="s">
        <v>158</v>
      </c>
      <c r="B117" s="1" t="s">
        <v>226</v>
      </c>
      <c r="C117" s="23" t="s">
        <v>53</v>
      </c>
      <c r="D117" s="23" t="s">
        <v>64</v>
      </c>
      <c r="E117" s="29">
        <v>20</v>
      </c>
      <c r="F117" s="31"/>
      <c r="G117" s="32">
        <f t="shared" si="3"/>
        <v>0</v>
      </c>
      <c r="H117" s="30"/>
      <c r="I117" s="32">
        <f t="shared" si="2"/>
        <v>0</v>
      </c>
    </row>
    <row r="118" spans="1:10" x14ac:dyDescent="0.25">
      <c r="A118" s="5" t="s">
        <v>159</v>
      </c>
      <c r="B118" s="1" t="s">
        <v>227</v>
      </c>
      <c r="C118" s="23" t="s">
        <v>52</v>
      </c>
      <c r="D118" s="23" t="s">
        <v>58</v>
      </c>
      <c r="E118" s="29">
        <v>1</v>
      </c>
      <c r="F118" s="31"/>
      <c r="G118" s="32">
        <f t="shared" si="3"/>
        <v>0</v>
      </c>
      <c r="H118" s="30"/>
      <c r="I118" s="33">
        <f t="shared" si="2"/>
        <v>0</v>
      </c>
    </row>
    <row r="119" spans="1:10" x14ac:dyDescent="0.25">
      <c r="A119" s="5" t="s">
        <v>160</v>
      </c>
      <c r="B119" s="1" t="s">
        <v>228</v>
      </c>
      <c r="C119" s="23" t="s">
        <v>53</v>
      </c>
      <c r="D119" s="23" t="s">
        <v>64</v>
      </c>
      <c r="E119" s="29">
        <v>20</v>
      </c>
      <c r="F119" s="31"/>
      <c r="G119" s="32">
        <f t="shared" si="3"/>
        <v>0</v>
      </c>
      <c r="H119" s="30"/>
      <c r="I119" s="33">
        <f t="shared" si="2"/>
        <v>0</v>
      </c>
    </row>
    <row r="120" spans="1:10" x14ac:dyDescent="0.25">
      <c r="A120" s="5" t="s">
        <v>161</v>
      </c>
      <c r="B120" s="1" t="s">
        <v>229</v>
      </c>
      <c r="C120" s="23" t="s">
        <v>52</v>
      </c>
      <c r="D120" s="23" t="s">
        <v>58</v>
      </c>
      <c r="E120" s="29">
        <v>1</v>
      </c>
      <c r="F120" s="31"/>
      <c r="G120" s="32">
        <f t="shared" si="3"/>
        <v>0</v>
      </c>
      <c r="H120" s="30"/>
      <c r="I120" s="33">
        <f t="shared" si="2"/>
        <v>0</v>
      </c>
    </row>
    <row r="121" spans="1:10" x14ac:dyDescent="0.25">
      <c r="A121" s="5" t="s">
        <v>162</v>
      </c>
      <c r="B121" s="1" t="s">
        <v>230</v>
      </c>
      <c r="C121" s="23" t="s">
        <v>53</v>
      </c>
      <c r="D121" s="23" t="s">
        <v>64</v>
      </c>
      <c r="E121" s="29">
        <v>20</v>
      </c>
      <c r="F121" s="31"/>
      <c r="G121" s="32">
        <f t="shared" si="3"/>
        <v>0</v>
      </c>
      <c r="H121" s="30"/>
      <c r="I121" s="33">
        <f t="shared" si="2"/>
        <v>0</v>
      </c>
    </row>
    <row r="122" spans="1:10" x14ac:dyDescent="0.25">
      <c r="A122" s="5" t="s">
        <v>163</v>
      </c>
      <c r="B122" s="1" t="s">
        <v>231</v>
      </c>
      <c r="C122" s="23" t="s">
        <v>52</v>
      </c>
      <c r="D122" s="23" t="s">
        <v>58</v>
      </c>
      <c r="E122" s="29">
        <v>1</v>
      </c>
      <c r="F122" s="31"/>
      <c r="G122" s="32">
        <f t="shared" si="3"/>
        <v>0</v>
      </c>
      <c r="H122" s="30"/>
      <c r="I122" s="33">
        <f t="shared" si="2"/>
        <v>0</v>
      </c>
    </row>
    <row r="123" spans="1:10" x14ac:dyDescent="0.25">
      <c r="A123" s="5" t="s">
        <v>164</v>
      </c>
      <c r="B123" s="1" t="s">
        <v>232</v>
      </c>
      <c r="C123" s="23" t="s">
        <v>53</v>
      </c>
      <c r="D123" s="23" t="s">
        <v>64</v>
      </c>
      <c r="E123" s="29">
        <v>20</v>
      </c>
      <c r="F123" s="31"/>
      <c r="G123" s="32">
        <f t="shared" si="3"/>
        <v>0</v>
      </c>
      <c r="H123" s="30"/>
      <c r="I123" s="33">
        <f t="shared" si="2"/>
        <v>0</v>
      </c>
    </row>
    <row r="124" spans="1:10" x14ac:dyDescent="0.25">
      <c r="A124" s="5" t="s">
        <v>165</v>
      </c>
      <c r="B124" s="1" t="s">
        <v>233</v>
      </c>
      <c r="C124" s="23" t="s">
        <v>52</v>
      </c>
      <c r="D124" s="23" t="s">
        <v>58</v>
      </c>
      <c r="E124" s="29">
        <v>1</v>
      </c>
      <c r="F124" s="31"/>
      <c r="G124" s="32">
        <f t="shared" si="3"/>
        <v>0</v>
      </c>
      <c r="H124" s="30"/>
      <c r="I124" s="33">
        <f t="shared" si="2"/>
        <v>0</v>
      </c>
    </row>
    <row r="125" spans="1:10" ht="15.75" thickBot="1" x14ac:dyDescent="0.3">
      <c r="A125" s="5" t="s">
        <v>166</v>
      </c>
      <c r="B125" s="1" t="s">
        <v>234</v>
      </c>
      <c r="C125" s="23" t="s">
        <v>53</v>
      </c>
      <c r="D125" s="23" t="s">
        <v>64</v>
      </c>
      <c r="E125" s="29">
        <v>20</v>
      </c>
      <c r="F125" s="31"/>
      <c r="G125" s="32">
        <f t="shared" si="3"/>
        <v>0</v>
      </c>
      <c r="H125" s="30"/>
      <c r="I125" s="33">
        <f t="shared" si="2"/>
        <v>0</v>
      </c>
    </row>
    <row r="126" spans="1:10" x14ac:dyDescent="0.25">
      <c r="F126" s="34"/>
      <c r="H126" s="35" t="s">
        <v>51</v>
      </c>
      <c r="I126" s="36">
        <f>IF(COUNTIF(G38:G125,"&gt;0")&lt;10, 0, ROUND(SUM(G38:G125), 2))</f>
        <v>0</v>
      </c>
      <c r="J126" s="41"/>
    </row>
    <row r="127" spans="1:10" ht="15.75" x14ac:dyDescent="0.25">
      <c r="B127" s="42" t="s">
        <v>238</v>
      </c>
      <c r="F127" s="34"/>
      <c r="H127" s="37" t="s">
        <v>25</v>
      </c>
      <c r="I127" s="38" cm="1">
        <f t="array" ref="I127">IF(COUNTBLANK(H38:H125)&gt;0, 0, ROUND(SUMPRODUCT(G38:G125, H38:H125/100), 2))</f>
        <v>0</v>
      </c>
    </row>
    <row r="128" spans="1:10" ht="16.5" thickBot="1" x14ac:dyDescent="0.3">
      <c r="B128" s="42" t="s">
        <v>237</v>
      </c>
      <c r="F128" s="34"/>
      <c r="H128" s="39" t="s">
        <v>54</v>
      </c>
      <c r="I128" s="40">
        <f>IF(OR(COUNTBLANK(G38:G125)&gt;0, COUNTBLANK(H38:H125)&gt;0), 0, ROUND(I126 + I127, 2))</f>
        <v>0</v>
      </c>
      <c r="J128" s="43"/>
    </row>
    <row r="129" spans="1:2" ht="15.75" x14ac:dyDescent="0.25">
      <c r="B129" s="42"/>
    </row>
    <row r="131" spans="1:2" ht="15.75" x14ac:dyDescent="0.25">
      <c r="A131" s="42" t="s">
        <v>239</v>
      </c>
    </row>
  </sheetData>
  <sheetProtection algorithmName="SHA-512" hashValue="mTi8+wYN0PieIF62wrYK0mUKSt//OcScHqkCvZBU0jTAb9Aepk1/XFe4pEkR4CDwYv9snPQ9HGH1d5wJE0wBrA==" saltValue="vwczcH28y/RnTtWMxjfHcw==" spinCount="100000" sheet="1" objects="1" scenarios="1"/>
  <mergeCells count="29">
    <mergeCell ref="A30:D30"/>
    <mergeCell ref="A29:D29"/>
    <mergeCell ref="A31:F31"/>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L7" sqref="L7"/>
    </sheetView>
  </sheetViews>
  <sheetFormatPr defaultColWidth="10.875" defaultRowHeight="15" x14ac:dyDescent="0.25"/>
  <cols>
    <col min="1" max="1" width="13.875" style="2" customWidth="1"/>
    <col min="2" max="2" width="10.875" style="2" customWidth="1"/>
    <col min="3" max="16384" width="10.875" style="2"/>
  </cols>
  <sheetData>
    <row r="2" spans="1:11" x14ac:dyDescent="0.25">
      <c r="A2" s="88" t="s">
        <v>26</v>
      </c>
      <c r="B2" s="44"/>
      <c r="C2" s="44"/>
      <c r="D2" s="44"/>
      <c r="E2" s="44"/>
      <c r="F2" s="44"/>
      <c r="G2" s="44"/>
      <c r="H2" s="44"/>
      <c r="I2" s="44"/>
      <c r="J2" s="44"/>
      <c r="K2" s="44"/>
    </row>
    <row r="3" spans="1:11" x14ac:dyDescent="0.25">
      <c r="A3" s="44"/>
      <c r="B3" s="44"/>
      <c r="C3" s="44"/>
      <c r="D3" s="44"/>
      <c r="E3" s="44"/>
      <c r="F3" s="44"/>
      <c r="G3" s="44"/>
      <c r="H3" s="44"/>
      <c r="I3" s="44"/>
      <c r="J3" s="44"/>
      <c r="K3" s="44"/>
    </row>
    <row r="4" spans="1:11" ht="15.95" customHeight="1" thickBot="1" x14ac:dyDescent="0.3">
      <c r="A4" s="8"/>
      <c r="B4" s="8"/>
      <c r="C4" s="8"/>
      <c r="D4" s="8"/>
      <c r="E4" s="8"/>
      <c r="F4" s="8"/>
      <c r="G4" s="8"/>
      <c r="H4" s="8"/>
      <c r="I4" s="8"/>
      <c r="J4" s="8"/>
    </row>
    <row r="5" spans="1:11" ht="48" customHeight="1" x14ac:dyDescent="0.25">
      <c r="A5" s="70" t="s">
        <v>27</v>
      </c>
      <c r="B5" s="64"/>
      <c r="C5" s="62" t="s">
        <v>28</v>
      </c>
      <c r="D5" s="63"/>
      <c r="E5" s="64"/>
      <c r="F5" s="62" t="s">
        <v>29</v>
      </c>
      <c r="G5" s="63"/>
      <c r="H5" s="64"/>
      <c r="I5" s="62" t="s">
        <v>30</v>
      </c>
      <c r="J5" s="64"/>
      <c r="K5" s="10" t="s">
        <v>31</v>
      </c>
    </row>
    <row r="6" spans="1:11" ht="48.95" customHeight="1" x14ac:dyDescent="0.25">
      <c r="A6" s="61"/>
      <c r="B6" s="52"/>
      <c r="C6" s="59"/>
      <c r="D6" s="60"/>
      <c r="E6" s="52"/>
      <c r="F6" s="59"/>
      <c r="G6" s="60"/>
      <c r="H6" s="52"/>
      <c r="I6" s="59"/>
      <c r="J6" s="52"/>
      <c r="K6" s="17"/>
    </row>
    <row r="7" spans="1:11" ht="48.95" customHeight="1" x14ac:dyDescent="0.25">
      <c r="A7" s="61"/>
      <c r="B7" s="52"/>
      <c r="C7" s="59"/>
      <c r="D7" s="60"/>
      <c r="E7" s="52"/>
      <c r="F7" s="59"/>
      <c r="G7" s="60"/>
      <c r="H7" s="52"/>
      <c r="I7" s="59"/>
      <c r="J7" s="52"/>
      <c r="K7" s="17"/>
    </row>
    <row r="8" spans="1:11" ht="48.95" customHeight="1" x14ac:dyDescent="0.25">
      <c r="A8" s="61"/>
      <c r="B8" s="52"/>
      <c r="C8" s="59"/>
      <c r="D8" s="60"/>
      <c r="E8" s="52"/>
      <c r="F8" s="59"/>
      <c r="G8" s="60"/>
      <c r="H8" s="52"/>
      <c r="I8" s="59"/>
      <c r="J8" s="52"/>
      <c r="K8" s="17"/>
    </row>
    <row r="9" spans="1:11" ht="48.95" customHeight="1" x14ac:dyDescent="0.25">
      <c r="A9" s="61"/>
      <c r="B9" s="52"/>
      <c r="C9" s="59"/>
      <c r="D9" s="60"/>
      <c r="E9" s="52"/>
      <c r="F9" s="59"/>
      <c r="G9" s="60"/>
      <c r="H9" s="52"/>
      <c r="I9" s="59"/>
      <c r="J9" s="52"/>
      <c r="K9" s="17"/>
    </row>
    <row r="10" spans="1:11" ht="48.95" customHeight="1" x14ac:dyDescent="0.25">
      <c r="A10" s="61"/>
      <c r="B10" s="52"/>
      <c r="C10" s="59"/>
      <c r="D10" s="60"/>
      <c r="E10" s="52"/>
      <c r="F10" s="59"/>
      <c r="G10" s="60"/>
      <c r="H10" s="52"/>
      <c r="I10" s="59"/>
      <c r="J10" s="52"/>
      <c r="K10" s="17"/>
    </row>
    <row r="11" spans="1:11" ht="48.95" customHeight="1" x14ac:dyDescent="0.25">
      <c r="A11" s="61"/>
      <c r="B11" s="52"/>
      <c r="C11" s="59"/>
      <c r="D11" s="60"/>
      <c r="E11" s="52"/>
      <c r="F11" s="59"/>
      <c r="G11" s="60"/>
      <c r="H11" s="52"/>
      <c r="I11" s="59"/>
      <c r="J11" s="52"/>
      <c r="K11" s="17"/>
    </row>
    <row r="12" spans="1:11" ht="48.95" customHeight="1" x14ac:dyDescent="0.25">
      <c r="A12" s="61"/>
      <c r="B12" s="52"/>
      <c r="C12" s="59"/>
      <c r="D12" s="60"/>
      <c r="E12" s="52"/>
      <c r="F12" s="59"/>
      <c r="G12" s="60"/>
      <c r="H12" s="52"/>
      <c r="I12" s="59"/>
      <c r="J12" s="52"/>
      <c r="K12" s="17"/>
    </row>
    <row r="13" spans="1:11" ht="48.95" customHeight="1" x14ac:dyDescent="0.25">
      <c r="A13" s="61"/>
      <c r="B13" s="52"/>
      <c r="C13" s="59"/>
      <c r="D13" s="60"/>
      <c r="E13" s="52"/>
      <c r="F13" s="59"/>
      <c r="G13" s="60"/>
      <c r="H13" s="52"/>
      <c r="I13" s="59"/>
      <c r="J13" s="52"/>
      <c r="K13" s="17"/>
    </row>
    <row r="14" spans="1:11" ht="48.95" customHeight="1" x14ac:dyDescent="0.25">
      <c r="A14" s="61"/>
      <c r="B14" s="52"/>
      <c r="C14" s="59"/>
      <c r="D14" s="60"/>
      <c r="E14" s="52"/>
      <c r="F14" s="59"/>
      <c r="G14" s="60"/>
      <c r="H14" s="52"/>
      <c r="I14" s="59"/>
      <c r="J14" s="52"/>
      <c r="K14" s="17"/>
    </row>
    <row r="15" spans="1:11" ht="48" customHeight="1" thickBot="1" x14ac:dyDescent="0.3">
      <c r="A15" s="75"/>
      <c r="B15" s="69"/>
      <c r="C15" s="67"/>
      <c r="D15" s="68"/>
      <c r="E15" s="69"/>
      <c r="F15" s="67"/>
      <c r="G15" s="68"/>
      <c r="H15" s="69"/>
      <c r="I15" s="67"/>
      <c r="J15" s="69"/>
      <c r="K15" s="18"/>
    </row>
    <row r="16" spans="1:11" ht="18.95" customHeight="1" x14ac:dyDescent="0.25">
      <c r="A16" s="11"/>
      <c r="B16" s="11"/>
      <c r="C16" s="11"/>
      <c r="D16" s="11"/>
      <c r="E16" s="11"/>
      <c r="F16" s="11"/>
      <c r="G16" s="11"/>
      <c r="H16" s="11"/>
      <c r="I16" s="11"/>
      <c r="J16" s="11"/>
      <c r="K16" s="12"/>
    </row>
    <row r="17" spans="1:11" ht="48.95" customHeight="1" x14ac:dyDescent="0.25">
      <c r="A17" s="87" t="s">
        <v>32</v>
      </c>
      <c r="B17" s="44"/>
      <c r="C17" s="44"/>
      <c r="D17" s="44"/>
      <c r="E17" s="44"/>
      <c r="F17" s="44"/>
      <c r="G17" s="44"/>
      <c r="H17" s="44"/>
      <c r="I17" s="44"/>
      <c r="J17" s="44"/>
      <c r="K17" s="44"/>
    </row>
    <row r="18" spans="1:11" ht="15.95" customHeight="1" thickBot="1" x14ac:dyDescent="0.3">
      <c r="A18" s="11"/>
      <c r="B18" s="11"/>
      <c r="C18" s="11"/>
      <c r="D18" s="11"/>
      <c r="E18" s="11"/>
      <c r="F18" s="11"/>
      <c r="G18" s="11"/>
      <c r="H18" s="11"/>
      <c r="I18" s="11"/>
      <c r="J18" s="11"/>
      <c r="K18" s="12"/>
    </row>
    <row r="19" spans="1:11" ht="48.95" customHeight="1" x14ac:dyDescent="0.25">
      <c r="A19" s="70" t="s">
        <v>23</v>
      </c>
      <c r="B19" s="64"/>
      <c r="C19" s="62" t="s">
        <v>28</v>
      </c>
      <c r="D19" s="63"/>
      <c r="E19" s="64"/>
      <c r="F19" s="62" t="s">
        <v>33</v>
      </c>
      <c r="G19" s="63"/>
      <c r="H19" s="64"/>
      <c r="I19" s="73" t="s">
        <v>30</v>
      </c>
      <c r="J19" s="74"/>
      <c r="K19" s="12"/>
    </row>
    <row r="20" spans="1:11" ht="48.95" customHeight="1" x14ac:dyDescent="0.25">
      <c r="A20" s="61"/>
      <c r="B20" s="52"/>
      <c r="C20" s="59"/>
      <c r="D20" s="60"/>
      <c r="E20" s="52"/>
      <c r="F20" s="59"/>
      <c r="G20" s="60"/>
      <c r="H20" s="52"/>
      <c r="I20" s="65"/>
      <c r="J20" s="66"/>
      <c r="K20" s="12"/>
    </row>
    <row r="21" spans="1:11" ht="48.95" customHeight="1" x14ac:dyDescent="0.25">
      <c r="A21" s="61"/>
      <c r="B21" s="52"/>
      <c r="C21" s="59"/>
      <c r="D21" s="60"/>
      <c r="E21" s="52"/>
      <c r="F21" s="59"/>
      <c r="G21" s="60"/>
      <c r="H21" s="52"/>
      <c r="I21" s="65"/>
      <c r="J21" s="66"/>
      <c r="K21" s="12"/>
    </row>
    <row r="22" spans="1:11" ht="48.95" customHeight="1" x14ac:dyDescent="0.25">
      <c r="A22" s="61"/>
      <c r="B22" s="52"/>
      <c r="C22" s="59"/>
      <c r="D22" s="60"/>
      <c r="E22" s="52"/>
      <c r="F22" s="59"/>
      <c r="G22" s="60"/>
      <c r="H22" s="52"/>
      <c r="I22" s="65"/>
      <c r="J22" s="66"/>
      <c r="K22" s="12"/>
    </row>
    <row r="23" spans="1:11" ht="48.95" customHeight="1" x14ac:dyDescent="0.25">
      <c r="A23" s="61"/>
      <c r="B23" s="52"/>
      <c r="C23" s="59"/>
      <c r="D23" s="60"/>
      <c r="E23" s="52"/>
      <c r="F23" s="59"/>
      <c r="G23" s="60"/>
      <c r="H23" s="52"/>
      <c r="I23" s="65"/>
      <c r="J23" s="66"/>
      <c r="K23" s="12"/>
    </row>
    <row r="24" spans="1:11" ht="48.95" customHeight="1" x14ac:dyDescent="0.25">
      <c r="A24" s="61"/>
      <c r="B24" s="52"/>
      <c r="C24" s="59"/>
      <c r="D24" s="60"/>
      <c r="E24" s="52"/>
      <c r="F24" s="59"/>
      <c r="G24" s="60"/>
      <c r="H24" s="52"/>
      <c r="I24" s="65"/>
      <c r="J24" s="66"/>
      <c r="K24" s="12"/>
    </row>
    <row r="25" spans="1:11" ht="48.95" customHeight="1" x14ac:dyDescent="0.25">
      <c r="A25" s="61"/>
      <c r="B25" s="52"/>
      <c r="C25" s="59"/>
      <c r="D25" s="60"/>
      <c r="E25" s="52"/>
      <c r="F25" s="59"/>
      <c r="G25" s="60"/>
      <c r="H25" s="52"/>
      <c r="I25" s="65"/>
      <c r="J25" s="66"/>
      <c r="K25" s="12"/>
    </row>
    <row r="26" spans="1:11" ht="48.95" customHeight="1" x14ac:dyDescent="0.25">
      <c r="A26" s="61"/>
      <c r="B26" s="52"/>
      <c r="C26" s="59"/>
      <c r="D26" s="60"/>
      <c r="E26" s="52"/>
      <c r="F26" s="59"/>
      <c r="G26" s="60"/>
      <c r="H26" s="52"/>
      <c r="I26" s="65"/>
      <c r="J26" s="66"/>
      <c r="K26" s="12"/>
    </row>
    <row r="27" spans="1:11" ht="48.95" customHeight="1" x14ac:dyDescent="0.25">
      <c r="A27" s="61"/>
      <c r="B27" s="52"/>
      <c r="C27" s="59"/>
      <c r="D27" s="60"/>
      <c r="E27" s="52"/>
      <c r="F27" s="59"/>
      <c r="G27" s="60"/>
      <c r="H27" s="52"/>
      <c r="I27" s="65"/>
      <c r="J27" s="66"/>
      <c r="K27" s="12"/>
    </row>
    <row r="28" spans="1:11" ht="48.95" customHeight="1" x14ac:dyDescent="0.25">
      <c r="A28" s="61"/>
      <c r="B28" s="52"/>
      <c r="C28" s="59"/>
      <c r="D28" s="60"/>
      <c r="E28" s="52"/>
      <c r="F28" s="59"/>
      <c r="G28" s="60"/>
      <c r="H28" s="52"/>
      <c r="I28" s="65"/>
      <c r="J28" s="66"/>
      <c r="K28" s="12"/>
    </row>
    <row r="29" spans="1:11" ht="48.95" customHeight="1" x14ac:dyDescent="0.25">
      <c r="A29" s="61"/>
      <c r="B29" s="52"/>
      <c r="C29" s="59"/>
      <c r="D29" s="60"/>
      <c r="E29" s="52"/>
      <c r="F29" s="59"/>
      <c r="G29" s="60"/>
      <c r="H29" s="52"/>
      <c r="I29" s="65"/>
      <c r="J29" s="66"/>
      <c r="K29" s="12"/>
    </row>
    <row r="31" spans="1:11" ht="33" customHeight="1" x14ac:dyDescent="0.25">
      <c r="A31" s="81"/>
      <c r="B31" s="44"/>
      <c r="C31" s="44"/>
      <c r="D31" s="44"/>
      <c r="E31" s="44"/>
      <c r="F31" s="44"/>
      <c r="G31" s="44"/>
      <c r="H31" s="44"/>
      <c r="I31" s="44"/>
      <c r="J31" s="44"/>
    </row>
    <row r="33" spans="1:10" ht="15.95" customHeight="1" x14ac:dyDescent="0.25">
      <c r="A33" s="82" t="s">
        <v>34</v>
      </c>
      <c r="B33" s="44"/>
      <c r="C33" s="44"/>
      <c r="D33" s="44"/>
      <c r="E33" s="44"/>
      <c r="F33" s="44"/>
      <c r="G33" s="44"/>
      <c r="H33" s="44"/>
      <c r="I33" s="44"/>
      <c r="J33" s="44"/>
    </row>
    <row r="34" spans="1:10" ht="15.95" customHeight="1" thickBot="1" x14ac:dyDescent="0.3"/>
    <row r="35" spans="1:10" ht="15.95" customHeight="1" x14ac:dyDescent="0.25">
      <c r="A35" s="9" t="s">
        <v>22</v>
      </c>
      <c r="B35" s="78" t="s">
        <v>35</v>
      </c>
      <c r="C35" s="63"/>
      <c r="D35" s="63"/>
      <c r="E35" s="63"/>
      <c r="F35" s="63"/>
      <c r="G35" s="64"/>
      <c r="H35" s="79" t="s">
        <v>36</v>
      </c>
      <c r="I35" s="63"/>
      <c r="J35" s="74"/>
    </row>
    <row r="36" spans="1:10" ht="48" customHeight="1" x14ac:dyDescent="0.25">
      <c r="A36" s="19" t="s">
        <v>37</v>
      </c>
      <c r="B36" s="72" t="s">
        <v>38</v>
      </c>
      <c r="C36" s="60"/>
      <c r="D36" s="60"/>
      <c r="E36" s="60"/>
      <c r="F36" s="60"/>
      <c r="G36" s="52"/>
      <c r="H36" s="76"/>
      <c r="I36" s="60"/>
      <c r="J36" s="66"/>
    </row>
    <row r="37" spans="1:10" ht="48" customHeight="1" x14ac:dyDescent="0.25">
      <c r="A37" s="19" t="s">
        <v>39</v>
      </c>
      <c r="B37" s="72" t="s">
        <v>40</v>
      </c>
      <c r="C37" s="60"/>
      <c r="D37" s="60"/>
      <c r="E37" s="60"/>
      <c r="F37" s="60"/>
      <c r="G37" s="52"/>
      <c r="H37" s="76"/>
      <c r="I37" s="60"/>
      <c r="J37" s="66"/>
    </row>
    <row r="38" spans="1:10" ht="48" customHeight="1" x14ac:dyDescent="0.25">
      <c r="A38" s="19" t="s">
        <v>41</v>
      </c>
      <c r="B38" s="72" t="s">
        <v>42</v>
      </c>
      <c r="C38" s="60"/>
      <c r="D38" s="60"/>
      <c r="E38" s="60"/>
      <c r="F38" s="60"/>
      <c r="G38" s="52"/>
      <c r="H38" s="76"/>
      <c r="I38" s="60"/>
      <c r="J38" s="66"/>
    </row>
    <row r="39" spans="1:10" ht="48" customHeight="1" x14ac:dyDescent="0.25">
      <c r="A39" s="19" t="s">
        <v>43</v>
      </c>
      <c r="B39" s="72" t="s">
        <v>44</v>
      </c>
      <c r="C39" s="60"/>
      <c r="D39" s="60"/>
      <c r="E39" s="60"/>
      <c r="F39" s="60"/>
      <c r="G39" s="52"/>
      <c r="H39" s="76"/>
      <c r="I39" s="60"/>
      <c r="J39" s="66"/>
    </row>
    <row r="40" spans="1:10" ht="48" customHeight="1" x14ac:dyDescent="0.25">
      <c r="A40" s="20"/>
      <c r="B40" s="77"/>
      <c r="C40" s="60"/>
      <c r="D40" s="60"/>
      <c r="E40" s="60"/>
      <c r="F40" s="60"/>
      <c r="G40" s="52"/>
      <c r="H40" s="76"/>
      <c r="I40" s="60"/>
      <c r="J40" s="66"/>
    </row>
    <row r="41" spans="1:10" ht="48" customHeight="1" x14ac:dyDescent="0.25">
      <c r="A41" s="20"/>
      <c r="B41" s="77"/>
      <c r="C41" s="60"/>
      <c r="D41" s="60"/>
      <c r="E41" s="60"/>
      <c r="F41" s="60"/>
      <c r="G41" s="52"/>
      <c r="H41" s="76"/>
      <c r="I41" s="60"/>
      <c r="J41" s="66"/>
    </row>
    <row r="42" spans="1:10" ht="48" customHeight="1" x14ac:dyDescent="0.25">
      <c r="A42" s="20"/>
      <c r="B42" s="77"/>
      <c r="C42" s="60"/>
      <c r="D42" s="60"/>
      <c r="E42" s="60"/>
      <c r="F42" s="60"/>
      <c r="G42" s="52"/>
      <c r="H42" s="76"/>
      <c r="I42" s="60"/>
      <c r="J42" s="66"/>
    </row>
    <row r="43" spans="1:10" ht="48" customHeight="1" x14ac:dyDescent="0.25">
      <c r="A43" s="20"/>
      <c r="B43" s="77"/>
      <c r="C43" s="60"/>
      <c r="D43" s="60"/>
      <c r="E43" s="60"/>
      <c r="F43" s="60"/>
      <c r="G43" s="52"/>
      <c r="H43" s="76"/>
      <c r="I43" s="60"/>
      <c r="J43" s="66"/>
    </row>
    <row r="44" spans="1:10" ht="48" customHeight="1" x14ac:dyDescent="0.25">
      <c r="A44" s="20"/>
      <c r="B44" s="77"/>
      <c r="C44" s="60"/>
      <c r="D44" s="60"/>
      <c r="E44" s="60"/>
      <c r="F44" s="60"/>
      <c r="G44" s="52"/>
      <c r="H44" s="76"/>
      <c r="I44" s="60"/>
      <c r="J44" s="66"/>
    </row>
    <row r="45" spans="1:10" ht="48" customHeight="1" x14ac:dyDescent="0.25">
      <c r="A45" s="20"/>
      <c r="B45" s="77"/>
      <c r="C45" s="60"/>
      <c r="D45" s="60"/>
      <c r="E45" s="60"/>
      <c r="F45" s="60"/>
      <c r="G45" s="52"/>
      <c r="H45" s="76"/>
      <c r="I45" s="60"/>
      <c r="J45" s="66"/>
    </row>
    <row r="46" spans="1:10" ht="48.95" customHeight="1" thickBot="1" x14ac:dyDescent="0.3">
      <c r="A46" s="21"/>
      <c r="B46" s="83"/>
      <c r="C46" s="68"/>
      <c r="D46" s="68"/>
      <c r="E46" s="68"/>
      <c r="F46" s="68"/>
      <c r="G46" s="69"/>
      <c r="H46" s="84"/>
      <c r="I46" s="85"/>
      <c r="J46" s="86"/>
    </row>
    <row r="48" spans="1:10" ht="136.15" customHeight="1" x14ac:dyDescent="0.25">
      <c r="A48" s="81" t="s">
        <v>56</v>
      </c>
      <c r="B48" s="44"/>
      <c r="C48" s="44"/>
      <c r="D48" s="44"/>
      <c r="E48" s="44"/>
      <c r="F48" s="44"/>
      <c r="G48" s="44"/>
      <c r="H48" s="44"/>
      <c r="I48" s="44"/>
      <c r="J48" s="44"/>
    </row>
    <row r="51" spans="1:10" x14ac:dyDescent="0.25">
      <c r="A51" s="80" t="s">
        <v>45</v>
      </c>
      <c r="B51" s="44"/>
      <c r="C51" s="44"/>
      <c r="D51" s="44"/>
      <c r="E51" s="71"/>
      <c r="F51" s="44"/>
      <c r="G51" s="44"/>
      <c r="H51" s="44"/>
      <c r="I51" s="44"/>
      <c r="J51" s="44"/>
    </row>
    <row r="53" spans="1:10" x14ac:dyDescent="0.25">
      <c r="A53" s="80" t="s">
        <v>46</v>
      </c>
      <c r="B53" s="44"/>
      <c r="C53" s="44"/>
      <c r="D53" s="44"/>
      <c r="E53" s="71"/>
      <c r="F53" s="44"/>
      <c r="G53" s="44"/>
      <c r="H53" s="44"/>
      <c r="I53" s="44"/>
      <c r="J53" s="44"/>
    </row>
    <row r="100" spans="1:1" ht="15.75" x14ac:dyDescent="0.25">
      <c r="A100" t="s">
        <v>47</v>
      </c>
    </row>
  </sheetData>
  <sheetProtection algorithmName="SHA-512" hashValue="jTTRVsf2NCpjLVZHHivD7Rj6sWr9LIQFgcye2J41Ab40FPftdYHELgIoX2wnaX1tc+i25XmkQNsjpzjLZjcOyw==" saltValue="PQVV9qu4v+SjMvnntlnkwQ==" spinCount="100000" sheet="1" objects="1" scenarios="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Gabrielė Semeškienė</cp:lastModifiedBy>
  <dcterms:created xsi:type="dcterms:W3CDTF">2023-04-04T12:16:45Z</dcterms:created>
  <dcterms:modified xsi:type="dcterms:W3CDTF">2026-06-22T11:14:30Z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1504e00-042f-48e2-9cd1-d79686f68404_Enabled">
    <vt:lpwstr>true</vt:lpwstr>
  </property>
  <property fmtid="{D5CDD505-2E9C-101B-9397-08002B2CF9AE}" pid="3" name="MSIP_Label_51504e00-042f-48e2-9cd1-d79686f68404_SetDate">
    <vt:lpwstr>2026-06-22T10:14:49Z</vt:lpwstr>
  </property>
  <property fmtid="{D5CDD505-2E9C-101B-9397-08002B2CF9AE}" pid="4" name="MSIP_Label_51504e00-042f-48e2-9cd1-d79686f68404_Method">
    <vt:lpwstr>Privileged</vt:lpwstr>
  </property>
  <property fmtid="{D5CDD505-2E9C-101B-9397-08002B2CF9AE}" pid="5" name="MSIP_Label_51504e00-042f-48e2-9cd1-d79686f68404_Name">
    <vt:lpwstr>Konfidenciali informacija</vt:lpwstr>
  </property>
  <property fmtid="{D5CDD505-2E9C-101B-9397-08002B2CF9AE}" pid="6" name="MSIP_Label_51504e00-042f-48e2-9cd1-d79686f68404_SiteId">
    <vt:lpwstr>f39ec040-58cd-4d1c-8741-11d8232163b4</vt:lpwstr>
  </property>
  <property fmtid="{D5CDD505-2E9C-101B-9397-08002B2CF9AE}" pid="7" name="MSIP_Label_51504e00-042f-48e2-9cd1-d79686f68404_ActionId">
    <vt:lpwstr>7532f843-aec2-4ddc-a71e-9eef61999403</vt:lpwstr>
  </property>
  <property fmtid="{D5CDD505-2E9C-101B-9397-08002B2CF9AE}" pid="8" name="MSIP_Label_51504e00-042f-48e2-9cd1-d79686f68404_ContentBits">
    <vt:lpwstr>0</vt:lpwstr>
  </property>
</Properties>
</file>