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2. SUPAPRASTINTI konkursai\Savitarnos mokėjimo terminalų nuoma_5237\CVP IS\"/>
    </mc:Choice>
  </mc:AlternateContent>
  <xr:revisionPtr revIDLastSave="0" documentId="13_ncr:1_{1E8DEA58-3EB0-43E7-8228-983B5C43ECC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04" i="1" l="1"/>
  <c r="D110" i="1"/>
  <c r="D109" i="1"/>
  <c r="C110" i="1"/>
  <c r="C109" i="1"/>
  <c r="G98" i="1"/>
  <c r="G34" i="1"/>
  <c r="D111" i="1" l="1"/>
  <c r="C111" i="1"/>
  <c r="G102" i="1"/>
  <c r="G103" i="1" s="1"/>
  <c r="H102" i="1"/>
</calcChain>
</file>

<file path=xl/sharedStrings.xml><?xml version="1.0" encoding="utf-8"?>
<sst xmlns="http://schemas.openxmlformats.org/spreadsheetml/2006/main" count="212" uniqueCount="206">
  <si>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</si>
  <si>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</si>
  <si>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</si>
  <si>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</si>
  <si>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</si>
  <si>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</si>
  <si>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</si>
  <si>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</si>
  <si>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</si>
  <si>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</si>
  <si>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</si>
  <si>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</si>
  <si>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</si>
  <si>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</si>
  <si>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</si>
  <si>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</si>
  <si>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</si>
  <si>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</si>
  <si>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</si>
  <si>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</si>
  <si>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</si>
  <si>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</si>
  <si>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</si>
  <si>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</si>
  <si>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</si>
  <si>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</si>
  <si>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</si>
  <si>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</si>
  <si>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</si>
  <si>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Gamintojas, modelis</t>
  </si>
  <si>
    <t>Programinės įrangos gamintojas</t>
  </si>
  <si>
    <t>Konkreti siūlomo parametro reikšmė</t>
  </si>
  <si>
    <t>Dokumentas, kuriame yra nurodyta parametro reikšmė, pavadinimas ir puslapio Nr.</t>
  </si>
  <si>
    <t>1.1.</t>
  </si>
  <si>
    <t xml:space="preserve">Savitarnos mokėjimo terminalų nuoma, techninė priežiūra ir aptarnavimas  </t>
  </si>
  <si>
    <t>vnt</t>
  </si>
  <si>
    <t>1.1.1.</t>
  </si>
  <si>
    <t>1.1.2.</t>
  </si>
  <si>
    <t xml:space="preserve">Įranga turi būti įdiegta ir įjungta į tinklą, suprogramuota ir paruošta darbui. Terminalo pristatymo, montavimo, programavimo bei paruošimo darbui, paslaugas paslaugų teikėjas atlieka savo kaštais. </t>
  </si>
  <si>
    <t>1.1.3.</t>
  </si>
  <si>
    <t>Mokėtojui nuskenavus brūkšninį kodą arba įvedus asmens kodą, Terminale turi būti atvaizduojamos užsakytos paslaugos ir pinigų sumos.</t>
  </si>
  <si>
    <t>1.1.4.</t>
  </si>
  <si>
    <t>Perkančioji organizacija leidžia siūlyti tik naujus įmokų surinkimo terminalus.</t>
  </si>
  <si>
    <t>1.1.5.</t>
  </si>
  <si>
    <t>Terminalas turi perduoti mokėjimo duomenis judriojo ryšio tinklu. Duomenų perdavimo įranga ir su tuo susiję duomenų perdavimo kaštai turi būti įskaičiuoti į nuomos kainą.</t>
  </si>
  <si>
    <t>1.1.6.</t>
  </si>
  <si>
    <t>Sąsajos su pirkėjo duomenų baze realizuojamos kaip žiniatinklio paslaugos (angl. Web-services) pagal Pirkėjo pateiktą WSDL aprašą.</t>
  </si>
  <si>
    <t>1.1.7.</t>
  </si>
  <si>
    <t>Integracija vykdoma per Web Service skirtą duomenų mainams, apie surinktus mokėjimus, tarp Pirkėjo ir Paslaugų teikėjo sistemų. Paslaugų teikėjas surenka ir perduoda informaciją Pirkėjui suderintu formatu  SOAP Web Service. Po sėkmingo paslaugų apmokėjimo, užsakymo informacija turi būti perduota į apskaitos programą  ir Pirkėjo informacinę sistemą.</t>
  </si>
  <si>
    <t>1.1.8.</t>
  </si>
  <si>
    <t>Integracinių sąsajų naudojimas nereikalauja jokių papildomų licencijų įsigijimo. Integracinių sąsajų naudojimas nėra niekaip kitaip papildomai ribojamas.</t>
  </si>
  <si>
    <t>1.1.9.</t>
  </si>
  <si>
    <t>Sąsajų tarp duomenų nuskaitymo įrangos ir Pirkėjo bazės saugumas užtikrinamas tarpusavio autentifikacija.</t>
  </si>
  <si>
    <t>1.1.10.</t>
  </si>
  <si>
    <t>Duomenų perdavimas vykdomas saugiu HTTPS ar FTPS protokolu. Duomenys šifruojami.</t>
  </si>
  <si>
    <t>1.1.11.</t>
  </si>
  <si>
    <t>Duomenys apie surinktus mokėjimus turi būti pateikiami realiu laiku.</t>
  </si>
  <si>
    <t>1.1.12.</t>
  </si>
  <si>
    <t xml:space="preserve">Tiekėjas Sutarties galiojimo laikotarpiu turi vykdyti visos programinės įrangos atnaujinimų, pataisymų diegimą pagal zero day principą. </t>
  </si>
  <si>
    <t>1.1.13.</t>
  </si>
  <si>
    <t>Vidinės įrangos komponentų atnaujinimas derinamas tarp Pirkėjo ir Tiekėjo.</t>
  </si>
  <si>
    <t>1.1.14.</t>
  </si>
  <si>
    <t>Pagal Lietuvos Respublikos Seimo 2024 m. kovo 28 d. patvirtinto įstatymo Nr. XIV-2515 “Dėl atsiskaitymų grynaisiais pinigais sumų apvalinimo įstatymo” Paslaugų teikėjas turės užtikrinti, kad visi atsiskaitymai grynais pinigais būtų apvalinami pagal įstatyme nustatytą tvarką.</t>
  </si>
  <si>
    <t>1.1.15.</t>
  </si>
  <si>
    <t xml:space="preserve">Visą paslaugų teikimo laikotarpį turi būti užtikrinta Terminalų priežiūra. Priežiūra suprantama kaip bet koks Terminalo aptarnavimas, techninės priežiūros atlikimas, remontas, Terminalo eksploatacinių medžiagų keitimas, įmokų surinkimo paslaugų palaikymas ir kt. </t>
  </si>
  <si>
    <t>1.1.16.</t>
  </si>
  <si>
    <t>Visą paslaugų teikimo laikotarpį Paslaugų teikėjas užtikrina nuolatinį spausdinimo popieriaus keitimą visuose Terminaluose arba užtikrina Pirkėjui nenutrūkstamą spausdinimo popieriaus teikimą iš anksto apmokant Pirkėjo darbuotojus kaip turi būti keičiamas spausdinimo popierius. Popierius turi būti keičiamas nenaudojant papildomų įrankių (pvz. atsuktuvo). Popieriaus dėtuvė turi būti apsaugota užraktu.</t>
  </si>
  <si>
    <t>1.1.17.</t>
  </si>
  <si>
    <t>Jeigu bus išleidžiami nauji banknotai į apyvartą, Paslaugų teikėjas turės įdiegti pinigų atpažinimo atnaujinimus iki jų išleidimo į apyvartą.</t>
  </si>
  <si>
    <t>1.1.18.</t>
  </si>
  <si>
    <t>Užtikrinamas grynųjų pinigų iš Terminalo inkasavimas bei grynųjų pinigų papildymas grąžos išdavimui. Paslaugų teikėjas privalo užtikrinti nuolatinį, pakankamą banknotų ir monetų kiekį Terminalų išduodamai grąžai, pats stebėti Terminalo grynųjų pinigų likučius ir vykdyti inkasavimą ar papildymą be papildomo Pirkėjo užklausimo.</t>
  </si>
  <si>
    <t>1.1.19.</t>
  </si>
  <si>
    <t xml:space="preserve">Paslaugų teikėjas privalo apsaugoti Pirkėjui skirtas, iš mokėtojo gautas, lėšas iki jų pervedimo Perkančiajai organizacijai finansų rinkos dalyvių veiklą reglamentuojančių teisės aktų nustatyta tvarka. </t>
  </si>
  <si>
    <t>1.1.20.</t>
  </si>
  <si>
    <t>Paslaugų teikėjas turi konsultuoti parkančiosios organizacijos darbuotojus su įranga susijusiais klausimais telefonu ir esant poreikiui atvykti į Perkančiosios organizacijos padalinį, iš anksto suderintu laiku</t>
  </si>
  <si>
    <t>1.1.21.</t>
  </si>
  <si>
    <t>Paslaugų teikėjas privalo pateikti terminalo naudotojo instrukciją lietuvių kalba.</t>
  </si>
  <si>
    <t>1.1.22.</t>
  </si>
  <si>
    <t>Techninė priežiūra: Tiekėjas įsipareigoja atvykti į Terminalo vietą gedimams pašalinti, Pirkėjui informavus apie Terminalo darbo sutrikimą arba gedimą, ne vėliau kaip per 4 darbo val. (iki 20 val.), jei pranešimas buvo gautas Tiekėjo darbo laiku; ne vėliau kaip kitą darbo dieną iki 12 val., jei pranešimas buvo gautas Tiekėjo nedarbo laiku.</t>
  </si>
  <si>
    <t>1.1.23.</t>
  </si>
  <si>
    <t>Techninė priežiūra: Priežiūros ir sutrikimų registravimo pagalbos tarnyboje, telefonu ir elektroniniu paštu paslaugos turi būti teikiamos Pirkėjo darbo valandomis.</t>
  </si>
  <si>
    <t>1.1.24.</t>
  </si>
  <si>
    <t>Techninė priežiūra: Gedimo šalinimo laikas priklauso nuo gedimo pobūdžio ir sudėtingumo. Gedimas turi būti pašalintas: gedimo identifikavimo metu, jei gedimas nesudėtingas. Nesudėtingu gedimu laikomas gedimas, kurio pašalinimui reikia ne daugiau kaip 4 (keturių) darbo valandų; operatyviai (ne ilgiau kaip per 4 val.) atvykimas į vietą gedimams pašalinti, gavus informaciją ar patiems pastebėjus gedimus; ne vėliau kaip per 2 darbo dienas, jei nereikia keisti esminių Terminalo dalių; šalių raštu suderintu laiku, jei reikia keisti esmines Terminalo dalis.</t>
  </si>
  <si>
    <t>1.1.25.</t>
  </si>
  <si>
    <t>Techninė priežiūra: Gedimo atveju, kai įranga yra neeksploatuojama, mokesčiai už Prekių nuomą ir Paslaugas objekte netaikomi.</t>
  </si>
  <si>
    <t>1.1.26.</t>
  </si>
  <si>
    <t>Techninė priežiūra: Tiekėjas sutarties galiojimo laikotarpiu nepertraukiamai vykdo Terminalo techninės būklės stebėjimą, techninės profilaktikos atlikimą.</t>
  </si>
  <si>
    <t>1.1.27.</t>
  </si>
  <si>
    <t xml:space="preserve">Techninė priežiūra: Tiekėjas vykdo mokėtojų konsultavimą terminalo veikimo klausimais telefonu darbo dienomis, Pirkėjo darbo valandomis (7-20 val.). </t>
  </si>
  <si>
    <t>1.1.28.</t>
  </si>
  <si>
    <t>Techninė priežiūra: Įmokų surinkimo paslauga turi atitikti sutarties sudarymo metu galiojančių teisės aktų reikalavimus.</t>
  </si>
  <si>
    <t>1.1.29.</t>
  </si>
  <si>
    <t>Terminalai, veikiantys pagal fiskalinių duomenų perdavimo modelį, privalo atitikti Valstybinės mokesčių inspekcijos prie Lietuvos Respublikos finansų ministerijos projekto „Išmaniųjų elektroninių kasos aparatų posistemio (i.EKA) sukūrimas ir įdiegimas“ reikalavimus. Kai įmokų surinkimo procesas Terminaluose vyksta kaip nefiskaline operacija, Paslaugų teikėjas privalo užtikrinti, kad toks Terminalų įmokų surinkimo modelis atitiktų visus finansų rinkos dalyvių veiklą reglamentuojančius teisės aktus.</t>
  </si>
  <si>
    <t>1.1.30.</t>
  </si>
  <si>
    <t>1.1.31.</t>
  </si>
  <si>
    <t>Į pasiūlymo kainą turi būti įskaičiuota techninė priežiūra ir aptarnavimas. Jeigu paslaugos teikiamos ne visą kalendorinį mėnesį, paslaugų kaina apskaičiuojama atitinkamai faktiškam dienų, kuriomis buvo įrengtas (eksploatuojamas) Terminalas, skaičiui.</t>
  </si>
  <si>
    <t>1.1.32.</t>
  </si>
  <si>
    <t>Į pasiūlymo kainą turi būti įskaičiuotas grynųjų pinigų iš Terminalo inkasavimas bei grynųjų pinigų papildymas grąžos išdavimui.</t>
  </si>
  <si>
    <t>1.1.33.</t>
  </si>
  <si>
    <t>Savitarnos mokėjimo terminalo ekranas turi atitikti nustatytus reikalavimus: Lietimui jautrus ekranas ne mažesnis kaip 19". Skirtas įvestiems funkcijoms atlikti, informacijai atvaizduoti, asmeniui instruktuoti.</t>
  </si>
  <si>
    <t>1.1.34.</t>
  </si>
  <si>
    <t>Reikalavimai atsiskaitymui banko kortelėmis: Terminalas skirtas atsiskaityti banko mokėjimo kortelėmis. Atsiskaitymas galimas banko mokėjimo kortele, bekontaktis atsiskaitymas banko mokėjimo kortele.</t>
  </si>
  <si>
    <t>1.1.35.</t>
  </si>
  <si>
    <t xml:space="preserve">Savitarnos mokėjimo terminalo reikalavimai banknotų priėmėjui: Įrenginys skirtas banknotų priėmimui. Šis Terminalo banknotų priėmimo komponentas yra  integruotas į korpusą be galimybės jį nuimti neišardžius įrangos. </t>
  </si>
  <si>
    <t>1.1.36.</t>
  </si>
  <si>
    <t>Savitarnos mokėjimo terminalo reikalavimai banknotų priėmėjui: Priimami ne mažiau kaip 5 banknotų nominalai: 5 Eur, 10 Eur, 20 Eur, 50 Eur, 100 Eur.</t>
  </si>
  <si>
    <t>1.1.37.</t>
  </si>
  <si>
    <t>Savitarnos mokėjimo terminalo reikalavimai banknotų priėmėjui: Banknotai priimami 4 skirtingomis kryptimis.</t>
  </si>
  <si>
    <t>1.1.38.</t>
  </si>
  <si>
    <t>Savitarnos mokėjimo terminalo reikalavimai banknotų priėmėjui: Banknotų atpažinimas – ne ilgesnis nei per 2 sek. priimant nesusidėvėjusius, nepažeistus banknotus.</t>
  </si>
  <si>
    <t>1.1.39.</t>
  </si>
  <si>
    <t>Savitarnos mokėjimo terminalo reikalavimai banknotų priėmėjui: Banknotų atpažinimas – ne mažesnis nei 99 proc. priimant nesusidėvėjusius, nepažeistus banknotus.</t>
  </si>
  <si>
    <t>1.1.40.</t>
  </si>
  <si>
    <t>Savitarnos mokėjimo terminalo reikalavimai monetų priėmėjui: Įrenginys skirtas monetų priėmimui. Šis Terminalo monetų priėmimo yra integruotas  į korpusą be galimybės jį nuimti neišardžius įrangos.</t>
  </si>
  <si>
    <t>1.1.41.</t>
  </si>
  <si>
    <t>Savitarnos mokėjimo terminalo reikalavimai monetų priėmėjui: Priimami ne mažiau kaip 6 skirtingų nominalų monetos: 0,05 Eur, 0,10 Eur, 0,20 Eur, 0,50 Eur, 1,00 Eur, 2,00 Eur.</t>
  </si>
  <si>
    <t>1.1.42.</t>
  </si>
  <si>
    <t>Savitarnos mokėjimo terminalo Reikalavimai grąžos išdavimo banknotais įrenginiui: Įrenginys skirtas grąžos išdavimui banknotais. Šis Terminalo banknotų  išdavimo komponentas  yra integruotas  į korpusą be galimybės jį nuimti neišardžius įrangos.</t>
  </si>
  <si>
    <t>1.1.43.</t>
  </si>
  <si>
    <t>Savitarnos mokėjimo terminalo reikalavimai grąžos išdavimo banknotais įrenginiui: Išduodama grąža ne mažiau kaip 2 banknotų nominalais:  5 Eur, 10 Eur.</t>
  </si>
  <si>
    <t>1.1.44.</t>
  </si>
  <si>
    <t xml:space="preserve">Savitarnos mokėjimo terminalo reikalavimai grąžos išdavimo monetomis įrenginiui: Grąžos išdavimo monetomis įrenginys turi būti suprojektuotas taip, kad užtikrintų patogų ir lengvą naudojimą plačiai vartotojų grupei, t. y. monetų išdavimo angos turi būti pakankamai erdvios ir pasiekiamos patogiu aukščiu. Šis Terminalo komponentas yra integruojamas į korpusą be galimybės jį nuimti neišardžius įrangos. </t>
  </si>
  <si>
    <t>1.1.45.</t>
  </si>
  <si>
    <t>Savitarnos mokėjimo terminalo reikalavimai grąžos išdavimo monetomis įrenginiui: Išduodama grąža - ne mažiau kaip 3 nominalų monetomis: 0,05 Eur, 0,20 Eur, 1,00 Eur.</t>
  </si>
  <si>
    <t>1.1.46.</t>
  </si>
  <si>
    <t xml:space="preserve">Savitarnos mokėjimo terminalo reikalavimai brūkšninio kodo skaitytuvui: Brūkšninio kodo nuskaitymo įranga ir informacijos nuskaitymo, apdorojimo įrenginiai turi būti pilnai integruoti į savitarnos mokėjimo Terminalo korpusą be galimybės juos nuimti neišardžius įrangos. </t>
  </si>
  <si>
    <t>1.1.47.</t>
  </si>
  <si>
    <t>Savitarnos mokėjimo terminalo reikalavimai brūkšninio kodo skaitytuvui: Brūkšninio kodo skaitytuvas nuskaito visus standartinius ID kodus, naudojamus asmens tapatybės nustatymui.</t>
  </si>
  <si>
    <t>1.1.48.</t>
  </si>
  <si>
    <t>Savitarnos mokėjimo terminalo reikalavimai kvitų spausdintuvui: Įrenginys (grafinis, terminis su nupjovėju) skirtas mokėjimo kvitų spausdinimui. Šis Terminalo komponentas integruojamas į korpusą be galimybės jį nuimti neišardžius įrangos.</t>
  </si>
  <si>
    <t>1.1.49.</t>
  </si>
  <si>
    <t>Savitarnos mokėjimo terminalo reikalavimai kvitų spausdintuvui: Spausdinimo greitis – ne mažesnis kaip 100 mm / per sekundę.</t>
  </si>
  <si>
    <t>1.1.50.</t>
  </si>
  <si>
    <t>Savitarnos mokėjimo terminalo reikalavimai kvitų spausdintuvui: Kvito ilgis -  neribojamas, kvito plotis ne mažiau 80 mm</t>
  </si>
  <si>
    <t>1.1.51.</t>
  </si>
  <si>
    <t>Savitarnos mokėjimo terminalo reikalavimai kvitų spausdintuvui: Spausdinimo raiška – ne mažesnė kaip 180 dpi.</t>
  </si>
  <si>
    <t>1.1.52.</t>
  </si>
  <si>
    <t>Savitarnos mokėjimo terminalo reikalavimai  kompiuteriui: Kompiuterio blokas integruotas (sumontuotas) Terminalo korpuse be galimybės jį išimti neišardžius įrangos.</t>
  </si>
  <si>
    <t>1.1.53.</t>
  </si>
  <si>
    <t>Savitarnos mokėjimo terminalo reikalavimai  kompiuteriui: Operacinė sistema: ne blogiau Windows 11 (arba lygiavertė).Operacinė sistema turi būti nuolat atnaujinama, užtikrinant, kad saugumo spragos būtų šalinamos nedelsiant, laikantis gamintojo rekomenduojamų atnaujinimo praktikų .</t>
  </si>
  <si>
    <t>1.1.54.</t>
  </si>
  <si>
    <t>Savitarnos mokėjimo terminalo reikalavimai  integruotai programinei įrangai: Programinė įranga pateikiama su visomis reikiamomis licencijomis.</t>
  </si>
  <si>
    <t>1.1.55.</t>
  </si>
  <si>
    <t>Savitarnos mokėjimo terminalo reikalavimai  integruotai programinei įrangai: Programinė įranga turi būti pateikta su visomis reikiamomis licencijomis.</t>
  </si>
  <si>
    <t>1.1.56.</t>
  </si>
  <si>
    <t>Savitarnos mokėjimo terminalo reikalavimai reikalavimai integruotai programinei įrangai: Turi būti galimybė nuskaityti arba įvesti identifikacinį kodą ekrane ir patikrinti pagal pateiktą algoritmą (kodas iki 11 skaičių).</t>
  </si>
  <si>
    <t>1.1.57.</t>
  </si>
  <si>
    <t>Savitarnos mokėjimo terminalo reikalavimai i integruotai programinei įrangai: Turi būti sąsajos saugiam duomenų perdavimui judriojo ryšio tinklu.</t>
  </si>
  <si>
    <t>1.1.58.</t>
  </si>
  <si>
    <t>Savitarnos mokėjimo terminalo reikalavimai reikalavimai integruotai programinei įrangai: Savitarnos mokėjimo terminalas nurodo veiksmus, kurių reikėtų imtis, kad būtų išspręstos problemos.</t>
  </si>
  <si>
    <t>1.1.59.</t>
  </si>
  <si>
    <t>Savitarnos mokėjimo terminalo reikalavimai integruotai programinei įrangai: Tiekėjui dirbant su asmens duomenimis, griežtai laikomasi Bendrojo duomenų apsaugos reglamento ir Lietuvos Respublikos asmens duomenų teisinės apsaugos įstatymo reikalavimų.</t>
  </si>
  <si>
    <t>1.1.60.</t>
  </si>
  <si>
    <t>Savitarnos mokėjimo terminalo reikalavimai integruotai programinei įrangai: Terminalas kaupia ir perduoda statistiką apie surinktų/apmokėtų įmokų kiekį, sumas.</t>
  </si>
  <si>
    <t>1.1.61.</t>
  </si>
  <si>
    <t xml:space="preserve">Kiti reikalavimai savitarnos mokėjimo terminalui: Instrukcijos tekstas turi būti pateikiamas lietuvių, rusų ir anglų kalbomis. Taip pat instrukcija turi būti pateikiama ir piktogramomis.  </t>
  </si>
  <si>
    <t>1.1.62.</t>
  </si>
  <si>
    <t xml:space="preserve">Kiti reikalavimai savitarnos mokėjimo terminalui: Savitarnos mokėjimo Terminalas turi būti pagamintas iš metalo, plieno ar kitos lygiavertės medžiagos. Tvirta konstrukcija, atspari kasdieniam naudojimui viešoje vietoje, užtikrinanti stabilų Paslaugų teikimą, atspari trinčiai/nusidėvėjimui, vagystėms (nesankcionuotam atidarymui).  </t>
  </si>
  <si>
    <t>1.1.63.</t>
  </si>
  <si>
    <t>Kiti reikalavimai savitarnos mokėjimo terminalui: Nepertraukiamo maitinimo šaltinis (UPS) – ne mažiau 30 min. darbas, dingus pagrindiniam maitinimui.</t>
  </si>
  <si>
    <t>1.2.</t>
  </si>
  <si>
    <t>Savitarnos terminalų piniginių įmokų surinkimo per savitarnos terminalus paslauga</t>
  </si>
  <si>
    <t>1.2.1.</t>
  </si>
  <si>
    <t>1.2.2.</t>
  </si>
  <si>
    <t>1.2.3.</t>
  </si>
  <si>
    <t>Kartą per mėnesį pateikiama detali ataskaita atskirai apie kiekvieno Terminalo srautus nurodant suminę surinktų pinigų sumą ir atliktų operacijų kiekį.</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</si>
  <si>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</si>
  <si>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</si>
  <si>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</si>
  <si>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</si>
  <si>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</si>
  <si>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</si>
  <si>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</si>
  <si>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</si>
  <si>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</si>
  <si>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</si>
  <si>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</si>
  <si>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</si>
  <si>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</si>
  <si>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</si>
  <si>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</si>
  <si>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</si>
  <si>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</si>
  <si>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</si>
  <si>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</si>
  <si>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</si>
  <si>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</si>
  <si>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</si>
  <si>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</si>
  <si>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</si>
  <si>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5237 2026-06-26 16:23:28</t>
  </si>
  <si>
    <t>Paslaugų teikėjas turi užtikrinti savitarnos mokėjimo terminalo pristatymą ir įrengimą su įdiegta reikalinga programine įranga, kuri nuskaito dokumento brūkšninį kodą arba įvestą asmens kodą, priima mokėjimus banko kortele ir grynaisiais pinigais, atiduoda grąžą, atspausdina kvitą, kuriame turi būti išspausdinta: 
1. Paslaugų teikėjo - pavadinimas, adresas, juridinio asmens kodas arba PVM kodas, jei Paslaugos teikėjas yra PVM mokėtojas; 
2. Perkančiosios organizacijos pavadinimas – VšĮ Klaipėdos universiteto ligoninė, adresas – Liepojos g. 41, Klaipėda, juridinio asmens kodas 306207585, PVM mokėtojo kodas LT100015574818; 
3. Kvito eilės Nr., išdavimo data ir laikas; 
4. Paslaugos užsakymo numeris; 
5. Paslaugos gavėjo pavadinimas ir kodas; 
6. Paslaugos (prekės) ar jų grupės kodas, pavadinimas; 
7. Paslaugos (prekės) kiekis, kaina; 
8. Visa mokėtina suma; 
9. Iš mokėtojo gauta suma; 
10. Grąža; 
11. Mokėjimo būdas (grynais arba kortele); 
12. Mokėjimo terminalo Nr. ir adresas; 
13. Organizacijos pageidavimu papildomai įrašomi ir kituose teisės aktuose nustatyti apskaitos dokumentų rekvizitai.</t>
  </si>
  <si>
    <t>Siekiant užtikrinti Lietuvos Respublikos gaminių ir paslaugų prieinamumo reikalavimų 2022 m. gruodžio 8 d. įstatymo  nuostatas, Terminalai turi atitikti Įstatyme nurodytus prieinamumo reikalavimus: 
1. Numatyta rašytinės kalbos pavertimo sakytine kalba technologija.
2. Suteikiama galimybė naudoti asmenines ausines.
3. Kai reagavimo laikas yra ribotas, naudotojas apie tai turi būti įspėjamas daugiau kaip viena jusle atpažįstamu būdu.
4. Suteikiama galimybė pratęsti skirtą laiką.
5. Nustatomas tinkamas kontrastas ir įdiegiami jutikliniu būdu identifikuojami klavišai ir valdymo mygtukai, jeigu jų yra.
6. Nereikalaujama, kad prieinamumo savybė būtų aktyvuota tam, kad naudotojas, kuriam ta savybė reikalinga, galėtų ją aktyvuoti.
7. Gaminyje naudojamas garsas ar garso signalai, turi būti suderinami su Europos Sąjungos lygmeniu turimais pagalbiniais prietaisais ir technologijomis, įskaitant klausos techniką (pavyzdžiui, klausos aparatus, telerites, kochlearinius implantus ir pagalbinius klausos prietaisus).</t>
  </si>
  <si>
    <t>Per dieną surinktų įmokų suma pervedama vienu mokėjimo nurodymu į Perkančiosios organizacijos sąskaitą ne vėliau kaip per dvi darbo dienas. Teikėjas įsipareigoja pervesti tikslią surinktą įmokų sumą.</t>
  </si>
  <si>
    <t>Kiekvieną darbo dieną pateikiama detali ataskaita apie įmokas, atliktas kiekviename Terminale. Ataskaitoje turi būti atvaizduojami šie duomenys: 
1. Mokėjimo data; 
2. Nesuapvalinta suma; 
3. Užsakymo numeris.</t>
  </si>
  <si>
    <t>mišrus</t>
  </si>
  <si>
    <t>SAVITARNOS MOKĖJIMO TERMINALŲ NUOMA IR ĮMOKŲ SURINKIMO PASLAUGOS</t>
  </si>
  <si>
    <t>PIRKIMO SĄLYGŲ PRIEDAS "PASIŪLYMO FORMA ir techninė specifikacija"</t>
  </si>
  <si>
    <t>Savitarnos mokėjimo terminalų nuoma, techninė priežiūra ir aptarnavimas</t>
  </si>
  <si>
    <t>Paslaugos pavadinimas</t>
  </si>
  <si>
    <t>Bentra 1 mėnesio kaina už paslaugas</t>
  </si>
  <si>
    <t>Mėnesinės įmokos</t>
  </si>
  <si>
    <t>Vieneto įkainis be PVM, Eur
36 mėn.</t>
  </si>
  <si>
    <t xml:space="preserve"> Vieneto įkainis su PVM, Eur
36 mėn.</t>
  </si>
  <si>
    <t>Paslaugos vieneto 1 mėn. kaina eur 
(be PVM)</t>
  </si>
  <si>
    <t>Paslaugos vieneto 1 mėn. kaina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</si>
</sst>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sz val="11"/>
      <color rgb="FF9E0000"/>
      <name val="Calibri"/>
      <family val="2"/>
      <scheme val="minor"/>
    </font>
    <font>
      <b/>
      <sz val="11"/>
      <color rgb="FF9E0000"/>
      <name val="Calibri"/>
      <family val="2"/>
      <charset val="186"/>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14999847407452621"/>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s>
  <cellStyleXfs count="1">
    <xf numFmtId="0" fontId="0" fillId="0" borderId="0"/>
  </cellStyleXfs>
  <cellXfs count="9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23" xfId="0" applyFont="1" applyFill="1" applyBorder="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vertical="top" wrapText="1"/>
    </xf>
    <xf numFmtId="0" fontId="1" fillId="5" borderId="0" xfId="0" applyFont="1" applyFill="1" applyAlignment="1" applyProtection="1">
      <alignment horizontal="center"/>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2" borderId="0" xfId="0" applyFont="1" applyFill="1" applyAlignment="1">
      <alignment horizontal="left" vertical="top" wrapText="1"/>
    </xf>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6" fillId="4" borderId="0" xfId="0" applyFont="1" applyFill="1"/>
    <xf numFmtId="0" fontId="6" fillId="2" borderId="0" xfId="0" applyFont="1" applyFill="1"/>
    <xf numFmtId="0" fontId="1" fillId="2" borderId="1" xfId="0" applyFont="1" applyFill="1" applyBorder="1"/>
    <xf numFmtId="0" fontId="1" fillId="2" borderId="1" xfId="0" applyFont="1" applyFill="1" applyBorder="1" applyAlignment="1">
      <alignment wrapText="1"/>
    </xf>
    <xf numFmtId="0" fontId="1" fillId="2" borderId="0" xfId="0" applyFont="1" applyFill="1" applyAlignment="1">
      <alignment horizontal="center"/>
    </xf>
    <xf numFmtId="0" fontId="5" fillId="2" borderId="1" xfId="0" applyFont="1" applyFill="1" applyBorder="1" applyAlignment="1">
      <alignment horizontal="center" vertical="top" wrapText="1"/>
    </xf>
    <xf numFmtId="0" fontId="5" fillId="2" borderId="1" xfId="0" applyFont="1" applyFill="1" applyBorder="1"/>
    <xf numFmtId="0" fontId="5" fillId="2" borderId="1" xfId="0" applyFont="1" applyFill="1" applyBorder="1" applyAlignment="1">
      <alignment horizontal="right"/>
    </xf>
    <xf numFmtId="0" fontId="1" fillId="7" borderId="23" xfId="0" applyFont="1" applyFill="1" applyBorder="1" applyAlignment="1" applyProtection="1">
      <alignment horizontal="center"/>
      <protection locked="0"/>
    </xf>
    <xf numFmtId="0" fontId="7" fillId="2" borderId="24" xfId="0" applyFont="1" applyFill="1" applyBorder="1" applyAlignment="1"/>
    <xf numFmtId="0" fontId="7" fillId="2" borderId="0" xfId="0" applyFont="1" applyFill="1" applyBorder="1" applyAlignment="1"/>
    <xf numFmtId="0" fontId="5" fillId="2" borderId="0" xfId="0" applyFont="1" applyFill="1" applyBorder="1" applyAlignment="1">
      <alignment horizontal="center" vertical="top" wrapText="1"/>
    </xf>
    <xf numFmtId="0" fontId="5" fillId="2" borderId="0" xfId="0" applyFont="1" applyFill="1" applyBorder="1"/>
    <xf numFmtId="0" fontId="2" fillId="2" borderId="23" xfId="0" applyFont="1" applyFill="1"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111"/>
  <sheetViews>
    <sheetView tabSelected="1" workbookViewId="0">
      <selection activeCell="I19" sqref="I19"/>
    </sheetView>
  </sheetViews>
  <sheetFormatPr defaultColWidth="10.875" defaultRowHeight="15" x14ac:dyDescent="0.25"/>
  <cols>
    <col min="1" max="1" width="7.125" style="1" customWidth="1"/>
    <col min="2" max="2" width="51.5" style="1" customWidth="1"/>
    <col min="3" max="3" width="9.5" style="1" customWidth="1"/>
    <col min="4" max="4" width="9.875" style="1" customWidth="1"/>
    <col min="5" max="5" width="11.875" style="1" customWidth="1"/>
    <col min="6" max="6" width="12.125" style="1" customWidth="1"/>
    <col min="7" max="7" width="14.125" style="1" customWidth="1"/>
    <col min="8" max="8" width="18.75" style="1" customWidth="1"/>
    <col min="9" max="9" width="16.75" style="1" customWidth="1"/>
    <col min="10" max="10" width="46.375" style="1" customWidth="1"/>
    <col min="11" max="15" width="25" style="1" customWidth="1"/>
    <col min="16" max="16" width="10.875" style="1" customWidth="1"/>
    <col min="17" max="16384" width="10.875" style="1"/>
  </cols>
  <sheetData>
    <row r="2" spans="1:6" x14ac:dyDescent="0.25">
      <c r="A2" s="12" t="s">
        <v>197</v>
      </c>
      <c r="B2" s="2"/>
    </row>
    <row r="3" spans="1:6" x14ac:dyDescent="0.25">
      <c r="B3" s="3"/>
    </row>
    <row r="4" spans="1:6" x14ac:dyDescent="0.25">
      <c r="A4" s="12" t="s">
        <v>196</v>
      </c>
      <c r="B4" s="2"/>
    </row>
    <row r="5" spans="1:6" x14ac:dyDescent="0.25">
      <c r="A5" s="2"/>
      <c r="B5" s="2"/>
    </row>
    <row r="6" spans="1:6" x14ac:dyDescent="0.25">
      <c r="A6" s="1" t="s">
        <v>0</v>
      </c>
      <c r="B6" s="12" t="s">
        <v>1</v>
      </c>
    </row>
    <row r="7" spans="1:6" x14ac:dyDescent="0.25">
      <c r="B7" s="2"/>
    </row>
    <row r="8" spans="1:6" x14ac:dyDescent="0.25">
      <c r="A8" s="4" t="s">
        <v>2</v>
      </c>
      <c r="B8" s="13"/>
    </row>
    <row r="9" spans="1:6" x14ac:dyDescent="0.25">
      <c r="A9" s="4" t="s">
        <v>3</v>
      </c>
      <c r="B9" s="13"/>
    </row>
    <row r="10" spans="1:6" x14ac:dyDescent="0.25">
      <c r="A10" s="4" t="s">
        <v>4</v>
      </c>
      <c r="B10" s="13"/>
    </row>
    <row r="12" spans="1:6" ht="15.75" x14ac:dyDescent="0.25">
      <c r="A12" s="35" t="s">
        <v>5</v>
      </c>
      <c r="B12" s="36"/>
      <c r="C12" s="32"/>
      <c r="D12" s="33"/>
      <c r="E12" s="33"/>
      <c r="F12" s="34"/>
    </row>
    <row r="13" spans="1:6" ht="15.95" customHeight="1" x14ac:dyDescent="0.25">
      <c r="A13" s="40" t="s">
        <v>6</v>
      </c>
      <c r="B13" s="41"/>
      <c r="C13" s="32"/>
      <c r="D13" s="33"/>
      <c r="E13" s="33"/>
      <c r="F13" s="34"/>
    </row>
    <row r="14" spans="1:6" ht="15.95" customHeight="1" x14ac:dyDescent="0.25">
      <c r="A14" s="40" t="s">
        <v>7</v>
      </c>
      <c r="B14" s="41"/>
      <c r="C14" s="32"/>
      <c r="D14" s="33"/>
      <c r="E14" s="33"/>
      <c r="F14" s="34"/>
    </row>
    <row r="15" spans="1:6" ht="15.95" customHeight="1" x14ac:dyDescent="0.25">
      <c r="A15" s="35" t="s">
        <v>8</v>
      </c>
      <c r="B15" s="36"/>
      <c r="C15" s="32"/>
      <c r="D15" s="33"/>
      <c r="E15" s="33"/>
      <c r="F15" s="34"/>
    </row>
    <row r="16" spans="1:6" ht="37.5" customHeight="1" x14ac:dyDescent="0.25">
      <c r="A16" s="44" t="s">
        <v>9</v>
      </c>
      <c r="B16" s="41"/>
      <c r="C16" s="32"/>
      <c r="D16" s="33"/>
      <c r="E16" s="33"/>
      <c r="F16" s="34"/>
    </row>
    <row r="17" spans="1:7" ht="15.95" customHeight="1" x14ac:dyDescent="0.25">
      <c r="A17" s="35" t="s">
        <v>10</v>
      </c>
      <c r="B17" s="36"/>
      <c r="C17" s="32"/>
      <c r="D17" s="33"/>
      <c r="E17" s="33"/>
      <c r="F17" s="34"/>
    </row>
    <row r="18" spans="1:7" ht="15.95" customHeight="1" x14ac:dyDescent="0.25">
      <c r="A18" s="35" t="s">
        <v>11</v>
      </c>
      <c r="B18" s="36"/>
      <c r="C18" s="32"/>
      <c r="D18" s="33"/>
      <c r="E18" s="33"/>
      <c r="F18" s="34"/>
    </row>
    <row r="19" spans="1:7" ht="38.25" customHeight="1" x14ac:dyDescent="0.25">
      <c r="A19" s="35" t="s">
        <v>12</v>
      </c>
      <c r="B19" s="36"/>
      <c r="C19" s="32"/>
      <c r="D19" s="33"/>
      <c r="E19" s="33"/>
      <c r="F19" s="34"/>
    </row>
    <row r="20" spans="1:7" ht="54.95" customHeight="1" x14ac:dyDescent="0.25">
      <c r="A20" s="35" t="s">
        <v>13</v>
      </c>
      <c r="B20" s="36"/>
      <c r="C20" s="32"/>
      <c r="D20" s="33"/>
      <c r="E20" s="33"/>
      <c r="F20" s="34"/>
    </row>
    <row r="21" spans="1:7" ht="15.75" x14ac:dyDescent="0.25">
      <c r="A21" s="37"/>
      <c r="B21" s="38"/>
      <c r="C21" s="42"/>
      <c r="D21" s="43"/>
      <c r="E21" s="43"/>
      <c r="F21" s="43"/>
      <c r="G21" s="14"/>
    </row>
    <row r="22" spans="1:7" ht="18" customHeight="1" x14ac:dyDescent="0.25">
      <c r="A22" s="5"/>
      <c r="B22" s="5"/>
      <c r="C22" s="6"/>
      <c r="D22" s="6"/>
      <c r="E22" s="6"/>
      <c r="F22" s="6"/>
    </row>
    <row r="23" spans="1:7" x14ac:dyDescent="0.25">
      <c r="A23" s="45" t="s">
        <v>14</v>
      </c>
      <c r="B23" s="31"/>
      <c r="C23" s="31"/>
      <c r="D23" s="31"/>
      <c r="E23" s="31"/>
      <c r="F23" s="31"/>
    </row>
    <row r="24" spans="1:7" x14ac:dyDescent="0.25">
      <c r="A24" s="31" t="s">
        <v>15</v>
      </c>
      <c r="B24" s="31"/>
      <c r="C24" s="31"/>
      <c r="D24" s="31"/>
      <c r="E24" s="31"/>
      <c r="F24" s="31"/>
    </row>
    <row r="25" spans="1:7" x14ac:dyDescent="0.25">
      <c r="A25" s="31" t="s">
        <v>16</v>
      </c>
      <c r="B25" s="31"/>
      <c r="C25" s="31"/>
      <c r="D25" s="31"/>
      <c r="E25" s="31"/>
      <c r="F25" s="31"/>
    </row>
    <row r="26" spans="1:7" x14ac:dyDescent="0.25">
      <c r="A26" s="31" t="s">
        <v>17</v>
      </c>
      <c r="B26" s="31"/>
      <c r="C26" s="31"/>
      <c r="D26" s="31"/>
      <c r="E26" s="31"/>
      <c r="F26" s="31"/>
    </row>
    <row r="27" spans="1:7" ht="33" customHeight="1" x14ac:dyDescent="0.25">
      <c r="A27" s="46" t="s">
        <v>18</v>
      </c>
      <c r="B27" s="46"/>
      <c r="C27" s="46"/>
      <c r="D27" s="46"/>
      <c r="E27" s="46"/>
      <c r="F27" s="46"/>
    </row>
    <row r="28" spans="1:7" ht="32.1" customHeight="1" x14ac:dyDescent="0.25">
      <c r="A28" s="39" t="s">
        <v>19</v>
      </c>
      <c r="B28" s="31"/>
      <c r="C28" s="31"/>
      <c r="D28" s="31"/>
      <c r="E28" s="31"/>
      <c r="F28" s="31"/>
    </row>
    <row r="29" spans="1:7" x14ac:dyDescent="0.25">
      <c r="A29" s="31" t="s">
        <v>20</v>
      </c>
      <c r="B29" s="31"/>
      <c r="C29" s="31"/>
      <c r="D29" s="31"/>
      <c r="E29" s="31"/>
      <c r="F29" s="31"/>
    </row>
    <row r="30" spans="1:7" ht="30.75" customHeight="1" x14ac:dyDescent="0.25">
      <c r="A30" s="29" t="s">
        <v>21</v>
      </c>
      <c r="B30" s="29"/>
      <c r="C30" s="29"/>
      <c r="D30" s="30"/>
      <c r="E30" s="30"/>
      <c r="F30" s="30"/>
    </row>
    <row r="31" spans="1:7" x14ac:dyDescent="0.25">
      <c r="A31" s="14" t="s">
        <v>22</v>
      </c>
    </row>
    <row r="32" spans="1:7" x14ac:dyDescent="0.25">
      <c r="A32" s="12" t="s">
        <v>23</v>
      </c>
    </row>
    <row r="33" spans="1:11" s="26" customFormat="1" ht="60" x14ac:dyDescent="0.25">
      <c r="A33" s="25" t="s">
        <v>24</v>
      </c>
      <c r="B33" s="25" t="s">
        <v>25</v>
      </c>
      <c r="C33" s="25" t="s">
        <v>26</v>
      </c>
      <c r="D33" s="25" t="s">
        <v>27</v>
      </c>
      <c r="E33" s="25" t="s">
        <v>202</v>
      </c>
      <c r="F33" s="25" t="s">
        <v>203</v>
      </c>
      <c r="G33" s="25" t="s">
        <v>28</v>
      </c>
      <c r="H33" s="25" t="s">
        <v>29</v>
      </c>
      <c r="I33" s="25" t="s">
        <v>30</v>
      </c>
      <c r="J33" s="25" t="s">
        <v>31</v>
      </c>
      <c r="K33" s="25" t="s">
        <v>32</v>
      </c>
    </row>
    <row r="34" spans="1:11" s="21" customFormat="1" ht="55.5" customHeight="1" x14ac:dyDescent="0.25">
      <c r="A34" s="22" t="s">
        <v>33</v>
      </c>
      <c r="B34" s="22" t="s">
        <v>34</v>
      </c>
      <c r="C34" s="27">
        <v>5</v>
      </c>
      <c r="D34" s="27" t="s">
        <v>35</v>
      </c>
      <c r="E34" s="23"/>
      <c r="F34" s="23"/>
      <c r="G34" s="22" t="str">
        <f>IF(ISBLANK(E34),"", PRODUCT(C34,E34))</f>
        <v/>
      </c>
      <c r="H34" s="24"/>
      <c r="I34" s="24"/>
      <c r="J34" s="22"/>
      <c r="K34" s="22"/>
    </row>
    <row r="35" spans="1:11" s="21" customFormat="1" ht="338.25" customHeight="1" x14ac:dyDescent="0.25">
      <c r="A35" s="22" t="s">
        <v>36</v>
      </c>
      <c r="B35" s="22" t="s">
        <v>191</v>
      </c>
      <c r="C35" s="22"/>
      <c r="D35" s="22"/>
      <c r="E35" s="22"/>
      <c r="F35" s="22"/>
      <c r="G35" s="22"/>
      <c r="H35" s="22"/>
      <c r="I35" s="22"/>
      <c r="J35" s="24"/>
      <c r="K35" s="24"/>
    </row>
    <row r="36" spans="1:11" s="21" customFormat="1" ht="60" x14ac:dyDescent="0.25">
      <c r="A36" s="22" t="s">
        <v>37</v>
      </c>
      <c r="B36" s="22" t="s">
        <v>38</v>
      </c>
      <c r="C36" s="22"/>
      <c r="D36" s="22"/>
      <c r="E36" s="22"/>
      <c r="F36" s="22"/>
      <c r="G36" s="22"/>
      <c r="H36" s="22"/>
      <c r="I36" s="22"/>
      <c r="J36" s="24"/>
      <c r="K36" s="24"/>
    </row>
    <row r="37" spans="1:11" s="21" customFormat="1" ht="45" x14ac:dyDescent="0.25">
      <c r="A37" s="22" t="s">
        <v>39</v>
      </c>
      <c r="B37" s="22" t="s">
        <v>40</v>
      </c>
      <c r="C37" s="22"/>
      <c r="D37" s="22"/>
      <c r="E37" s="22"/>
      <c r="F37" s="22"/>
      <c r="G37" s="22"/>
      <c r="H37" s="22"/>
      <c r="I37" s="22"/>
      <c r="J37" s="24"/>
      <c r="K37" s="24"/>
    </row>
    <row r="38" spans="1:11" s="21" customFormat="1" ht="30" x14ac:dyDescent="0.25">
      <c r="A38" s="22" t="s">
        <v>41</v>
      </c>
      <c r="B38" s="22" t="s">
        <v>42</v>
      </c>
      <c r="C38" s="22"/>
      <c r="D38" s="22"/>
      <c r="E38" s="22"/>
      <c r="F38" s="22"/>
      <c r="G38" s="22"/>
      <c r="H38" s="22"/>
      <c r="I38" s="22"/>
      <c r="J38" s="24"/>
      <c r="K38" s="24"/>
    </row>
    <row r="39" spans="1:11" s="21" customFormat="1" ht="45" x14ac:dyDescent="0.25">
      <c r="A39" s="22" t="s">
        <v>43</v>
      </c>
      <c r="B39" s="22" t="s">
        <v>44</v>
      </c>
      <c r="C39" s="22"/>
      <c r="D39" s="22"/>
      <c r="E39" s="22"/>
      <c r="F39" s="22"/>
      <c r="G39" s="22"/>
      <c r="H39" s="22"/>
      <c r="I39" s="22"/>
      <c r="J39" s="24"/>
      <c r="K39" s="24"/>
    </row>
    <row r="40" spans="1:11" s="21" customFormat="1" ht="45" x14ac:dyDescent="0.25">
      <c r="A40" s="22" t="s">
        <v>45</v>
      </c>
      <c r="B40" s="22" t="s">
        <v>46</v>
      </c>
      <c r="C40" s="22"/>
      <c r="D40" s="22"/>
      <c r="E40" s="22"/>
      <c r="F40" s="22"/>
      <c r="G40" s="22"/>
      <c r="H40" s="22"/>
      <c r="I40" s="22"/>
      <c r="J40" s="24"/>
      <c r="K40" s="24"/>
    </row>
    <row r="41" spans="1:11" s="21" customFormat="1" ht="90" x14ac:dyDescent="0.25">
      <c r="A41" s="22" t="s">
        <v>47</v>
      </c>
      <c r="B41" s="22" t="s">
        <v>48</v>
      </c>
      <c r="C41" s="22"/>
      <c r="D41" s="22"/>
      <c r="E41" s="22"/>
      <c r="F41" s="22"/>
      <c r="G41" s="22"/>
      <c r="H41" s="22"/>
      <c r="I41" s="22"/>
      <c r="J41" s="24"/>
      <c r="K41" s="24"/>
    </row>
    <row r="42" spans="1:11" s="21" customFormat="1" ht="45" x14ac:dyDescent="0.25">
      <c r="A42" s="22" t="s">
        <v>49</v>
      </c>
      <c r="B42" s="22" t="s">
        <v>50</v>
      </c>
      <c r="C42" s="22"/>
      <c r="D42" s="22"/>
      <c r="E42" s="22"/>
      <c r="F42" s="22"/>
      <c r="G42" s="22"/>
      <c r="H42" s="22"/>
      <c r="I42" s="22"/>
      <c r="J42" s="24"/>
      <c r="K42" s="24"/>
    </row>
    <row r="43" spans="1:11" s="21" customFormat="1" ht="30" x14ac:dyDescent="0.25">
      <c r="A43" s="22" t="s">
        <v>51</v>
      </c>
      <c r="B43" s="22" t="s">
        <v>52</v>
      </c>
      <c r="C43" s="22"/>
      <c r="D43" s="22"/>
      <c r="E43" s="22"/>
      <c r="F43" s="22"/>
      <c r="G43" s="22"/>
      <c r="H43" s="22"/>
      <c r="I43" s="22"/>
      <c r="J43" s="24"/>
      <c r="K43" s="24"/>
    </row>
    <row r="44" spans="1:11" s="21" customFormat="1" ht="30" x14ac:dyDescent="0.25">
      <c r="A44" s="22" t="s">
        <v>53</v>
      </c>
      <c r="B44" s="22" t="s">
        <v>54</v>
      </c>
      <c r="C44" s="22"/>
      <c r="D44" s="22"/>
      <c r="E44" s="22"/>
      <c r="F44" s="22"/>
      <c r="G44" s="22"/>
      <c r="H44" s="22"/>
      <c r="I44" s="22"/>
      <c r="J44" s="24"/>
      <c r="K44" s="24"/>
    </row>
    <row r="45" spans="1:11" s="21" customFormat="1" ht="30" x14ac:dyDescent="0.25">
      <c r="A45" s="22" t="s">
        <v>55</v>
      </c>
      <c r="B45" s="22" t="s">
        <v>56</v>
      </c>
      <c r="C45" s="22"/>
      <c r="D45" s="22"/>
      <c r="E45" s="22"/>
      <c r="F45" s="22"/>
      <c r="G45" s="22"/>
      <c r="H45" s="22"/>
      <c r="I45" s="22"/>
      <c r="J45" s="24"/>
      <c r="K45" s="24"/>
    </row>
    <row r="46" spans="1:11" s="21" customFormat="1" ht="45" x14ac:dyDescent="0.25">
      <c r="A46" s="22" t="s">
        <v>57</v>
      </c>
      <c r="B46" s="22" t="s">
        <v>58</v>
      </c>
      <c r="C46" s="22"/>
      <c r="D46" s="22"/>
      <c r="E46" s="22"/>
      <c r="F46" s="22"/>
      <c r="G46" s="22"/>
      <c r="H46" s="22"/>
      <c r="I46" s="22"/>
      <c r="J46" s="24"/>
      <c r="K46" s="24"/>
    </row>
    <row r="47" spans="1:11" s="21" customFormat="1" ht="30" x14ac:dyDescent="0.25">
      <c r="A47" s="22" t="s">
        <v>59</v>
      </c>
      <c r="B47" s="22" t="s">
        <v>60</v>
      </c>
      <c r="C47" s="22"/>
      <c r="D47" s="22"/>
      <c r="E47" s="22"/>
      <c r="F47" s="22"/>
      <c r="G47" s="22"/>
      <c r="H47" s="22"/>
      <c r="I47" s="22"/>
      <c r="J47" s="24"/>
      <c r="K47" s="24"/>
    </row>
    <row r="48" spans="1:11" s="21" customFormat="1" ht="75" x14ac:dyDescent="0.25">
      <c r="A48" s="22" t="s">
        <v>61</v>
      </c>
      <c r="B48" s="22" t="s">
        <v>62</v>
      </c>
      <c r="C48" s="22"/>
      <c r="D48" s="22"/>
      <c r="E48" s="22"/>
      <c r="F48" s="22"/>
      <c r="G48" s="22"/>
      <c r="H48" s="22"/>
      <c r="I48" s="22"/>
      <c r="J48" s="24"/>
      <c r="K48" s="24"/>
    </row>
    <row r="49" spans="1:11" s="21" customFormat="1" ht="75" x14ac:dyDescent="0.25">
      <c r="A49" s="22" t="s">
        <v>63</v>
      </c>
      <c r="B49" s="22" t="s">
        <v>64</v>
      </c>
      <c r="C49" s="22"/>
      <c r="D49" s="22"/>
      <c r="E49" s="22"/>
      <c r="F49" s="22"/>
      <c r="G49" s="22"/>
      <c r="H49" s="22"/>
      <c r="I49" s="22"/>
      <c r="J49" s="24"/>
      <c r="K49" s="24"/>
    </row>
    <row r="50" spans="1:11" s="21" customFormat="1" ht="105" x14ac:dyDescent="0.25">
      <c r="A50" s="22" t="s">
        <v>65</v>
      </c>
      <c r="B50" s="22" t="s">
        <v>66</v>
      </c>
      <c r="C50" s="22"/>
      <c r="D50" s="22"/>
      <c r="E50" s="22"/>
      <c r="F50" s="22"/>
      <c r="G50" s="22"/>
      <c r="H50" s="22"/>
      <c r="I50" s="22"/>
      <c r="J50" s="24"/>
      <c r="K50" s="24"/>
    </row>
    <row r="51" spans="1:11" s="21" customFormat="1" ht="45" x14ac:dyDescent="0.25">
      <c r="A51" s="22" t="s">
        <v>67</v>
      </c>
      <c r="B51" s="22" t="s">
        <v>68</v>
      </c>
      <c r="C51" s="22"/>
      <c r="D51" s="22"/>
      <c r="E51" s="22"/>
      <c r="F51" s="22"/>
      <c r="G51" s="22"/>
      <c r="H51" s="22"/>
      <c r="I51" s="22"/>
      <c r="J51" s="24"/>
      <c r="K51" s="24"/>
    </row>
    <row r="52" spans="1:11" s="21" customFormat="1" ht="90" x14ac:dyDescent="0.25">
      <c r="A52" s="22" t="s">
        <v>69</v>
      </c>
      <c r="B52" s="22" t="s">
        <v>70</v>
      </c>
      <c r="C52" s="22"/>
      <c r="D52" s="22"/>
      <c r="E52" s="22"/>
      <c r="F52" s="22"/>
      <c r="G52" s="22"/>
      <c r="H52" s="22"/>
      <c r="I52" s="22"/>
      <c r="J52" s="24"/>
      <c r="K52" s="24"/>
    </row>
    <row r="53" spans="1:11" s="21" customFormat="1" ht="60" x14ac:dyDescent="0.25">
      <c r="A53" s="22" t="s">
        <v>71</v>
      </c>
      <c r="B53" s="22" t="s">
        <v>72</v>
      </c>
      <c r="C53" s="22"/>
      <c r="D53" s="22"/>
      <c r="E53" s="22"/>
      <c r="F53" s="22"/>
      <c r="G53" s="22"/>
      <c r="H53" s="22"/>
      <c r="I53" s="22"/>
      <c r="J53" s="24"/>
      <c r="K53" s="24"/>
    </row>
    <row r="54" spans="1:11" s="21" customFormat="1" ht="60" x14ac:dyDescent="0.25">
      <c r="A54" s="22" t="s">
        <v>73</v>
      </c>
      <c r="B54" s="22" t="s">
        <v>74</v>
      </c>
      <c r="C54" s="22"/>
      <c r="D54" s="22"/>
      <c r="E54" s="22"/>
      <c r="F54" s="22"/>
      <c r="G54" s="22"/>
      <c r="H54" s="22"/>
      <c r="I54" s="22"/>
      <c r="J54" s="24"/>
      <c r="K54" s="24"/>
    </row>
    <row r="55" spans="1:11" s="21" customFormat="1" ht="30" x14ac:dyDescent="0.25">
      <c r="A55" s="22" t="s">
        <v>75</v>
      </c>
      <c r="B55" s="22" t="s">
        <v>76</v>
      </c>
      <c r="C55" s="22"/>
      <c r="D55" s="22"/>
      <c r="E55" s="22"/>
      <c r="F55" s="22"/>
      <c r="G55" s="22"/>
      <c r="H55" s="22"/>
      <c r="I55" s="22"/>
      <c r="J55" s="24"/>
      <c r="K55" s="24"/>
    </row>
    <row r="56" spans="1:11" s="21" customFormat="1" ht="90" x14ac:dyDescent="0.25">
      <c r="A56" s="22" t="s">
        <v>77</v>
      </c>
      <c r="B56" s="22" t="s">
        <v>78</v>
      </c>
      <c r="C56" s="22"/>
      <c r="D56" s="22"/>
      <c r="E56" s="22"/>
      <c r="F56" s="22"/>
      <c r="G56" s="22"/>
      <c r="H56" s="22"/>
      <c r="I56" s="22"/>
      <c r="J56" s="24"/>
      <c r="K56" s="24"/>
    </row>
    <row r="57" spans="1:11" s="21" customFormat="1" ht="45" x14ac:dyDescent="0.25">
      <c r="A57" s="22" t="s">
        <v>79</v>
      </c>
      <c r="B57" s="22" t="s">
        <v>80</v>
      </c>
      <c r="C57" s="22"/>
      <c r="D57" s="22"/>
      <c r="E57" s="22"/>
      <c r="F57" s="22"/>
      <c r="G57" s="22"/>
      <c r="H57" s="22"/>
      <c r="I57" s="22"/>
      <c r="J57" s="24"/>
      <c r="K57" s="24"/>
    </row>
    <row r="58" spans="1:11" s="21" customFormat="1" ht="150" x14ac:dyDescent="0.25">
      <c r="A58" s="22" t="s">
        <v>81</v>
      </c>
      <c r="B58" s="22" t="s">
        <v>82</v>
      </c>
      <c r="C58" s="22"/>
      <c r="D58" s="22"/>
      <c r="E58" s="22"/>
      <c r="F58" s="22"/>
      <c r="G58" s="22"/>
      <c r="H58" s="22"/>
      <c r="I58" s="22"/>
      <c r="J58" s="24"/>
      <c r="K58" s="24"/>
    </row>
    <row r="59" spans="1:11" s="21" customFormat="1" ht="45" x14ac:dyDescent="0.25">
      <c r="A59" s="22" t="s">
        <v>83</v>
      </c>
      <c r="B59" s="22" t="s">
        <v>84</v>
      </c>
      <c r="C59" s="22"/>
      <c r="D59" s="22"/>
      <c r="E59" s="22"/>
      <c r="F59" s="22"/>
      <c r="G59" s="22"/>
      <c r="H59" s="22"/>
      <c r="I59" s="22"/>
      <c r="J59" s="24"/>
      <c r="K59" s="24"/>
    </row>
    <row r="60" spans="1:11" s="21" customFormat="1" ht="45" x14ac:dyDescent="0.25">
      <c r="A60" s="22" t="s">
        <v>85</v>
      </c>
      <c r="B60" s="22" t="s">
        <v>86</v>
      </c>
      <c r="C60" s="22"/>
      <c r="D60" s="22"/>
      <c r="E60" s="22"/>
      <c r="F60" s="22"/>
      <c r="G60" s="22"/>
      <c r="H60" s="22"/>
      <c r="I60" s="22"/>
      <c r="J60" s="24"/>
      <c r="K60" s="24"/>
    </row>
    <row r="61" spans="1:11" s="21" customFormat="1" ht="45" x14ac:dyDescent="0.25">
      <c r="A61" s="22" t="s">
        <v>87</v>
      </c>
      <c r="B61" s="22" t="s">
        <v>88</v>
      </c>
      <c r="C61" s="22"/>
      <c r="D61" s="22"/>
      <c r="E61" s="22"/>
      <c r="F61" s="22"/>
      <c r="G61" s="22"/>
      <c r="H61" s="22"/>
      <c r="I61" s="22"/>
      <c r="J61" s="24"/>
      <c r="K61" s="24"/>
    </row>
    <row r="62" spans="1:11" s="21" customFormat="1" ht="30" x14ac:dyDescent="0.25">
      <c r="A62" s="22" t="s">
        <v>89</v>
      </c>
      <c r="B62" s="22" t="s">
        <v>90</v>
      </c>
      <c r="C62" s="22"/>
      <c r="D62" s="22"/>
      <c r="E62" s="22"/>
      <c r="F62" s="22"/>
      <c r="G62" s="22"/>
      <c r="H62" s="22"/>
      <c r="I62" s="22"/>
      <c r="J62" s="24"/>
      <c r="K62" s="24"/>
    </row>
    <row r="63" spans="1:11" s="21" customFormat="1" ht="135" x14ac:dyDescent="0.25">
      <c r="A63" s="22" t="s">
        <v>91</v>
      </c>
      <c r="B63" s="22" t="s">
        <v>92</v>
      </c>
      <c r="C63" s="22"/>
      <c r="D63" s="22"/>
      <c r="E63" s="22"/>
      <c r="F63" s="22"/>
      <c r="G63" s="22"/>
      <c r="H63" s="22"/>
      <c r="I63" s="22"/>
      <c r="J63" s="24"/>
      <c r="K63" s="24"/>
    </row>
    <row r="64" spans="1:11" s="21" customFormat="1" ht="300" x14ac:dyDescent="0.25">
      <c r="A64" s="22" t="s">
        <v>93</v>
      </c>
      <c r="B64" s="22" t="s">
        <v>192</v>
      </c>
      <c r="C64" s="22"/>
      <c r="D64" s="22"/>
      <c r="E64" s="22"/>
      <c r="F64" s="22"/>
      <c r="G64" s="22"/>
      <c r="H64" s="22"/>
      <c r="I64" s="22"/>
      <c r="J64" s="24"/>
      <c r="K64" s="24"/>
    </row>
    <row r="65" spans="1:11" s="21" customFormat="1" ht="75" x14ac:dyDescent="0.25">
      <c r="A65" s="22" t="s">
        <v>94</v>
      </c>
      <c r="B65" s="22" t="s">
        <v>95</v>
      </c>
      <c r="C65" s="22"/>
      <c r="D65" s="22"/>
      <c r="E65" s="22"/>
      <c r="F65" s="22"/>
      <c r="G65" s="22"/>
      <c r="H65" s="22"/>
      <c r="I65" s="22"/>
      <c r="J65" s="24"/>
      <c r="K65" s="24"/>
    </row>
    <row r="66" spans="1:11" s="21" customFormat="1" ht="45" x14ac:dyDescent="0.25">
      <c r="A66" s="22" t="s">
        <v>96</v>
      </c>
      <c r="B66" s="22" t="s">
        <v>97</v>
      </c>
      <c r="C66" s="22"/>
      <c r="D66" s="22"/>
      <c r="E66" s="22"/>
      <c r="F66" s="22"/>
      <c r="G66" s="22"/>
      <c r="H66" s="22"/>
      <c r="I66" s="22"/>
      <c r="J66" s="24"/>
      <c r="K66" s="24"/>
    </row>
    <row r="67" spans="1:11" s="21" customFormat="1" ht="60" x14ac:dyDescent="0.25">
      <c r="A67" s="22" t="s">
        <v>98</v>
      </c>
      <c r="B67" s="22" t="s">
        <v>99</v>
      </c>
      <c r="C67" s="22"/>
      <c r="D67" s="22"/>
      <c r="E67" s="22"/>
      <c r="F67" s="22"/>
      <c r="G67" s="22"/>
      <c r="H67" s="22"/>
      <c r="I67" s="22"/>
      <c r="J67" s="24"/>
      <c r="K67" s="24"/>
    </row>
    <row r="68" spans="1:11" s="21" customFormat="1" ht="60" x14ac:dyDescent="0.25">
      <c r="A68" s="22" t="s">
        <v>100</v>
      </c>
      <c r="B68" s="22" t="s">
        <v>101</v>
      </c>
      <c r="C68" s="22"/>
      <c r="D68" s="22"/>
      <c r="E68" s="22"/>
      <c r="F68" s="22"/>
      <c r="G68" s="22"/>
      <c r="H68" s="22"/>
      <c r="I68" s="22"/>
      <c r="J68" s="24"/>
      <c r="K68" s="24"/>
    </row>
    <row r="69" spans="1:11" s="21" customFormat="1" ht="60" x14ac:dyDescent="0.25">
      <c r="A69" s="22" t="s">
        <v>102</v>
      </c>
      <c r="B69" s="22" t="s">
        <v>103</v>
      </c>
      <c r="C69" s="22"/>
      <c r="D69" s="22"/>
      <c r="E69" s="22"/>
      <c r="F69" s="22"/>
      <c r="G69" s="22"/>
      <c r="H69" s="22"/>
      <c r="I69" s="22"/>
      <c r="J69" s="24"/>
      <c r="K69" s="24"/>
    </row>
    <row r="70" spans="1:11" s="21" customFormat="1" ht="45" x14ac:dyDescent="0.25">
      <c r="A70" s="22" t="s">
        <v>104</v>
      </c>
      <c r="B70" s="22" t="s">
        <v>105</v>
      </c>
      <c r="C70" s="22"/>
      <c r="D70" s="22"/>
      <c r="E70" s="22"/>
      <c r="F70" s="22"/>
      <c r="G70" s="22"/>
      <c r="H70" s="22"/>
      <c r="I70" s="22"/>
      <c r="J70" s="24"/>
      <c r="K70" s="24"/>
    </row>
    <row r="71" spans="1:11" s="21" customFormat="1" ht="30" x14ac:dyDescent="0.25">
      <c r="A71" s="22" t="s">
        <v>106</v>
      </c>
      <c r="B71" s="22" t="s">
        <v>107</v>
      </c>
      <c r="C71" s="22"/>
      <c r="D71" s="22"/>
      <c r="E71" s="22"/>
      <c r="F71" s="22"/>
      <c r="G71" s="22"/>
      <c r="H71" s="22"/>
      <c r="I71" s="22"/>
      <c r="J71" s="24"/>
      <c r="K71" s="24"/>
    </row>
    <row r="72" spans="1:11" s="21" customFormat="1" ht="45" x14ac:dyDescent="0.25">
      <c r="A72" s="22" t="s">
        <v>108</v>
      </c>
      <c r="B72" s="22" t="s">
        <v>109</v>
      </c>
      <c r="C72" s="22"/>
      <c r="D72" s="22"/>
      <c r="E72" s="22"/>
      <c r="F72" s="22"/>
      <c r="G72" s="22"/>
      <c r="H72" s="22"/>
      <c r="I72" s="22"/>
      <c r="J72" s="24"/>
      <c r="K72" s="24"/>
    </row>
    <row r="73" spans="1:11" s="21" customFormat="1" ht="45" x14ac:dyDescent="0.25">
      <c r="A73" s="22" t="s">
        <v>110</v>
      </c>
      <c r="B73" s="22" t="s">
        <v>111</v>
      </c>
      <c r="C73" s="22"/>
      <c r="D73" s="22"/>
      <c r="E73" s="22"/>
      <c r="F73" s="22"/>
      <c r="G73" s="22"/>
      <c r="H73" s="22"/>
      <c r="I73" s="22"/>
      <c r="J73" s="24"/>
      <c r="K73" s="24"/>
    </row>
    <row r="74" spans="1:11" s="21" customFormat="1" ht="60" x14ac:dyDescent="0.25">
      <c r="A74" s="22" t="s">
        <v>112</v>
      </c>
      <c r="B74" s="22" t="s">
        <v>113</v>
      </c>
      <c r="C74" s="22"/>
      <c r="D74" s="22"/>
      <c r="E74" s="22"/>
      <c r="F74" s="22"/>
      <c r="G74" s="22"/>
      <c r="H74" s="22"/>
      <c r="I74" s="22"/>
      <c r="J74" s="24"/>
      <c r="K74" s="24"/>
    </row>
    <row r="75" spans="1:11" s="21" customFormat="1" ht="45" x14ac:dyDescent="0.25">
      <c r="A75" s="22" t="s">
        <v>114</v>
      </c>
      <c r="B75" s="22" t="s">
        <v>115</v>
      </c>
      <c r="C75" s="22"/>
      <c r="D75" s="22"/>
      <c r="E75" s="22"/>
      <c r="F75" s="22"/>
      <c r="G75" s="22"/>
      <c r="H75" s="22"/>
      <c r="I75" s="22"/>
      <c r="J75" s="24"/>
      <c r="K75" s="24"/>
    </row>
    <row r="76" spans="1:11" s="21" customFormat="1" ht="75" x14ac:dyDescent="0.25">
      <c r="A76" s="22" t="s">
        <v>116</v>
      </c>
      <c r="B76" s="22" t="s">
        <v>117</v>
      </c>
      <c r="C76" s="22"/>
      <c r="D76" s="22"/>
      <c r="E76" s="22"/>
      <c r="F76" s="22"/>
      <c r="G76" s="22"/>
      <c r="H76" s="22"/>
      <c r="I76" s="22"/>
      <c r="J76" s="24"/>
      <c r="K76" s="24"/>
    </row>
    <row r="77" spans="1:11" s="21" customFormat="1" ht="45" x14ac:dyDescent="0.25">
      <c r="A77" s="22" t="s">
        <v>118</v>
      </c>
      <c r="B77" s="22" t="s">
        <v>119</v>
      </c>
      <c r="C77" s="22"/>
      <c r="D77" s="22"/>
      <c r="E77" s="22"/>
      <c r="F77" s="22"/>
      <c r="G77" s="22"/>
      <c r="H77" s="22"/>
      <c r="I77" s="22"/>
      <c r="J77" s="24"/>
      <c r="K77" s="24"/>
    </row>
    <row r="78" spans="1:11" s="21" customFormat="1" ht="105" x14ac:dyDescent="0.25">
      <c r="A78" s="22" t="s">
        <v>120</v>
      </c>
      <c r="B78" s="22" t="s">
        <v>121</v>
      </c>
      <c r="C78" s="22"/>
      <c r="D78" s="22"/>
      <c r="E78" s="22"/>
      <c r="F78" s="22"/>
      <c r="G78" s="22"/>
      <c r="H78" s="22"/>
      <c r="I78" s="22"/>
      <c r="J78" s="24"/>
      <c r="K78" s="24"/>
    </row>
    <row r="79" spans="1:11" s="21" customFormat="1" ht="45" x14ac:dyDescent="0.25">
      <c r="A79" s="22" t="s">
        <v>122</v>
      </c>
      <c r="B79" s="22" t="s">
        <v>123</v>
      </c>
      <c r="C79" s="22"/>
      <c r="D79" s="22"/>
      <c r="E79" s="22"/>
      <c r="F79" s="22"/>
      <c r="G79" s="22"/>
      <c r="H79" s="22"/>
      <c r="I79" s="22"/>
      <c r="J79" s="24"/>
      <c r="K79" s="24"/>
    </row>
    <row r="80" spans="1:11" s="21" customFormat="1" ht="75" x14ac:dyDescent="0.25">
      <c r="A80" s="22" t="s">
        <v>124</v>
      </c>
      <c r="B80" s="22" t="s">
        <v>125</v>
      </c>
      <c r="C80" s="22"/>
      <c r="D80" s="22"/>
      <c r="E80" s="22"/>
      <c r="F80" s="22"/>
      <c r="G80" s="22"/>
      <c r="H80" s="22"/>
      <c r="I80" s="22"/>
      <c r="J80" s="24"/>
      <c r="K80" s="24"/>
    </row>
    <row r="81" spans="1:11" s="21" customFormat="1" ht="60" x14ac:dyDescent="0.25">
      <c r="A81" s="22" t="s">
        <v>126</v>
      </c>
      <c r="B81" s="22" t="s">
        <v>127</v>
      </c>
      <c r="C81" s="22"/>
      <c r="D81" s="22"/>
      <c r="E81" s="22"/>
      <c r="F81" s="22"/>
      <c r="G81" s="22"/>
      <c r="H81" s="22"/>
      <c r="I81" s="22"/>
      <c r="J81" s="24"/>
      <c r="K81" s="24"/>
    </row>
    <row r="82" spans="1:11" s="21" customFormat="1" ht="75" x14ac:dyDescent="0.25">
      <c r="A82" s="22" t="s">
        <v>128</v>
      </c>
      <c r="B82" s="22" t="s">
        <v>129</v>
      </c>
      <c r="C82" s="22"/>
      <c r="D82" s="22"/>
      <c r="E82" s="22"/>
      <c r="F82" s="22"/>
      <c r="G82" s="22"/>
      <c r="H82" s="22"/>
      <c r="I82" s="22"/>
      <c r="J82" s="24"/>
      <c r="K82" s="24"/>
    </row>
    <row r="83" spans="1:11" s="21" customFormat="1" ht="45" x14ac:dyDescent="0.25">
      <c r="A83" s="22" t="s">
        <v>130</v>
      </c>
      <c r="B83" s="22" t="s">
        <v>131</v>
      </c>
      <c r="C83" s="22"/>
      <c r="D83" s="22"/>
      <c r="E83" s="22"/>
      <c r="F83" s="22"/>
      <c r="G83" s="22"/>
      <c r="H83" s="22"/>
      <c r="I83" s="22"/>
      <c r="J83" s="24"/>
      <c r="K83" s="24"/>
    </row>
    <row r="84" spans="1:11" s="21" customFormat="1" ht="45" x14ac:dyDescent="0.25">
      <c r="A84" s="22" t="s">
        <v>132</v>
      </c>
      <c r="B84" s="22" t="s">
        <v>133</v>
      </c>
      <c r="C84" s="22"/>
      <c r="D84" s="22"/>
      <c r="E84" s="22"/>
      <c r="F84" s="22"/>
      <c r="G84" s="22"/>
      <c r="H84" s="22"/>
      <c r="I84" s="22"/>
      <c r="J84" s="24"/>
      <c r="K84" s="24"/>
    </row>
    <row r="85" spans="1:11" s="21" customFormat="1" ht="30" x14ac:dyDescent="0.25">
      <c r="A85" s="22" t="s">
        <v>134</v>
      </c>
      <c r="B85" s="22" t="s">
        <v>135</v>
      </c>
      <c r="C85" s="22"/>
      <c r="D85" s="22"/>
      <c r="E85" s="22"/>
      <c r="F85" s="22"/>
      <c r="G85" s="22"/>
      <c r="H85" s="22"/>
      <c r="I85" s="22"/>
      <c r="J85" s="24"/>
      <c r="K85" s="24"/>
    </row>
    <row r="86" spans="1:11" s="21" customFormat="1" ht="45" x14ac:dyDescent="0.25">
      <c r="A86" s="22" t="s">
        <v>136</v>
      </c>
      <c r="B86" s="22" t="s">
        <v>137</v>
      </c>
      <c r="C86" s="22"/>
      <c r="D86" s="22"/>
      <c r="E86" s="22"/>
      <c r="F86" s="22"/>
      <c r="G86" s="22"/>
      <c r="H86" s="22"/>
      <c r="I86" s="22"/>
      <c r="J86" s="24"/>
      <c r="K86" s="24"/>
    </row>
    <row r="87" spans="1:11" s="21" customFormat="1" ht="75" x14ac:dyDescent="0.25">
      <c r="A87" s="22" t="s">
        <v>138</v>
      </c>
      <c r="B87" s="22" t="s">
        <v>139</v>
      </c>
      <c r="C87" s="22"/>
      <c r="D87" s="22"/>
      <c r="E87" s="22"/>
      <c r="F87" s="22"/>
      <c r="G87" s="22"/>
      <c r="H87" s="22"/>
      <c r="I87" s="22"/>
      <c r="J87" s="24"/>
      <c r="K87" s="24"/>
    </row>
    <row r="88" spans="1:11" s="21" customFormat="1" ht="45" x14ac:dyDescent="0.25">
      <c r="A88" s="22" t="s">
        <v>140</v>
      </c>
      <c r="B88" s="22" t="s">
        <v>141</v>
      </c>
      <c r="C88" s="22"/>
      <c r="D88" s="22"/>
      <c r="E88" s="22"/>
      <c r="F88" s="22"/>
      <c r="G88" s="22"/>
      <c r="H88" s="22"/>
      <c r="I88" s="22"/>
      <c r="J88" s="24"/>
      <c r="K88" s="24"/>
    </row>
    <row r="89" spans="1:11" s="21" customFormat="1" ht="45" x14ac:dyDescent="0.25">
      <c r="A89" s="22" t="s">
        <v>142</v>
      </c>
      <c r="B89" s="22" t="s">
        <v>143</v>
      </c>
      <c r="C89" s="22"/>
      <c r="D89" s="22"/>
      <c r="E89" s="22"/>
      <c r="F89" s="22"/>
      <c r="G89" s="22"/>
      <c r="H89" s="22"/>
      <c r="I89" s="22"/>
      <c r="J89" s="24"/>
      <c r="K89" s="24"/>
    </row>
    <row r="90" spans="1:11" s="21" customFormat="1" ht="60" x14ac:dyDescent="0.25">
      <c r="A90" s="22" t="s">
        <v>144</v>
      </c>
      <c r="B90" s="22" t="s">
        <v>145</v>
      </c>
      <c r="C90" s="22"/>
      <c r="D90" s="22"/>
      <c r="E90" s="22"/>
      <c r="F90" s="22"/>
      <c r="G90" s="22"/>
      <c r="H90" s="22"/>
      <c r="I90" s="22"/>
      <c r="J90" s="24"/>
      <c r="K90" s="24"/>
    </row>
    <row r="91" spans="1:11" s="21" customFormat="1" ht="45" x14ac:dyDescent="0.25">
      <c r="A91" s="22" t="s">
        <v>146</v>
      </c>
      <c r="B91" s="22" t="s">
        <v>147</v>
      </c>
      <c r="C91" s="22"/>
      <c r="D91" s="22"/>
      <c r="E91" s="22"/>
      <c r="F91" s="22"/>
      <c r="G91" s="22"/>
      <c r="H91" s="22"/>
      <c r="I91" s="22"/>
      <c r="J91" s="24"/>
      <c r="K91" s="24"/>
    </row>
    <row r="92" spans="1:11" s="21" customFormat="1" ht="60" x14ac:dyDescent="0.25">
      <c r="A92" s="22" t="s">
        <v>148</v>
      </c>
      <c r="B92" s="22" t="s">
        <v>149</v>
      </c>
      <c r="C92" s="22"/>
      <c r="D92" s="22"/>
      <c r="E92" s="22"/>
      <c r="F92" s="22"/>
      <c r="G92" s="22"/>
      <c r="H92" s="22"/>
      <c r="I92" s="22"/>
      <c r="J92" s="24"/>
      <c r="K92" s="24"/>
    </row>
    <row r="93" spans="1:11" s="21" customFormat="1" ht="75" x14ac:dyDescent="0.25">
      <c r="A93" s="22" t="s">
        <v>150</v>
      </c>
      <c r="B93" s="22" t="s">
        <v>151</v>
      </c>
      <c r="C93" s="22"/>
      <c r="D93" s="22"/>
      <c r="E93" s="22"/>
      <c r="F93" s="22"/>
      <c r="G93" s="22"/>
      <c r="H93" s="22"/>
      <c r="I93" s="22"/>
      <c r="J93" s="24"/>
      <c r="K93" s="24"/>
    </row>
    <row r="94" spans="1:11" s="21" customFormat="1" ht="45" x14ac:dyDescent="0.25">
      <c r="A94" s="22" t="s">
        <v>152</v>
      </c>
      <c r="B94" s="22" t="s">
        <v>153</v>
      </c>
      <c r="C94" s="22"/>
      <c r="D94" s="22"/>
      <c r="E94" s="22"/>
      <c r="F94" s="22"/>
      <c r="G94" s="22"/>
      <c r="H94" s="22"/>
      <c r="I94" s="22"/>
      <c r="J94" s="24"/>
      <c r="K94" s="24"/>
    </row>
    <row r="95" spans="1:11" s="21" customFormat="1" ht="45" x14ac:dyDescent="0.25">
      <c r="A95" s="22" t="s">
        <v>154</v>
      </c>
      <c r="B95" s="22" t="s">
        <v>155</v>
      </c>
      <c r="C95" s="22"/>
      <c r="D95" s="22"/>
      <c r="E95" s="22"/>
      <c r="F95" s="22"/>
      <c r="G95" s="22"/>
      <c r="H95" s="22"/>
      <c r="I95" s="22"/>
      <c r="J95" s="24"/>
      <c r="K95" s="24"/>
    </row>
    <row r="96" spans="1:11" s="21" customFormat="1" ht="90" x14ac:dyDescent="0.25">
      <c r="A96" s="22" t="s">
        <v>156</v>
      </c>
      <c r="B96" s="22" t="s">
        <v>157</v>
      </c>
      <c r="C96" s="22"/>
      <c r="D96" s="22"/>
      <c r="E96" s="22"/>
      <c r="F96" s="22"/>
      <c r="G96" s="22"/>
      <c r="H96" s="22"/>
      <c r="I96" s="22"/>
      <c r="J96" s="24"/>
      <c r="K96" s="24"/>
    </row>
    <row r="97" spans="1:11" s="21" customFormat="1" ht="45" x14ac:dyDescent="0.25">
      <c r="A97" s="22" t="s">
        <v>158</v>
      </c>
      <c r="B97" s="22" t="s">
        <v>159</v>
      </c>
      <c r="C97" s="22"/>
      <c r="D97" s="22"/>
      <c r="E97" s="22"/>
      <c r="F97" s="22"/>
      <c r="G97" s="22"/>
      <c r="H97" s="22"/>
      <c r="I97" s="22"/>
      <c r="J97" s="24"/>
      <c r="K97" s="24"/>
    </row>
    <row r="98" spans="1:11" s="21" customFormat="1" ht="45" customHeight="1" x14ac:dyDescent="0.25">
      <c r="A98" s="22" t="s">
        <v>160</v>
      </c>
      <c r="B98" s="22" t="s">
        <v>161</v>
      </c>
      <c r="C98" s="22">
        <v>5</v>
      </c>
      <c r="D98" s="22" t="s">
        <v>35</v>
      </c>
      <c r="E98" s="23"/>
      <c r="F98" s="23"/>
      <c r="G98" s="22" t="str">
        <f>IF(ISBLANK(E98),"", PRODUCT(C98,E98))</f>
        <v/>
      </c>
      <c r="H98" s="24"/>
      <c r="I98" s="22"/>
      <c r="J98" s="22"/>
      <c r="K98" s="22"/>
    </row>
    <row r="99" spans="1:11" s="21" customFormat="1" ht="60" x14ac:dyDescent="0.25">
      <c r="A99" s="22" t="s">
        <v>162</v>
      </c>
      <c r="B99" s="22" t="s">
        <v>193</v>
      </c>
      <c r="C99" s="22"/>
      <c r="D99" s="22"/>
      <c r="E99" s="22"/>
      <c r="F99" s="22"/>
      <c r="G99" s="22"/>
      <c r="H99" s="22"/>
      <c r="I99" s="22"/>
      <c r="J99" s="24"/>
      <c r="K99" s="24"/>
    </row>
    <row r="100" spans="1:11" s="21" customFormat="1" ht="90" x14ac:dyDescent="0.25">
      <c r="A100" s="22" t="s">
        <v>163</v>
      </c>
      <c r="B100" s="22" t="s">
        <v>194</v>
      </c>
      <c r="C100" s="22"/>
      <c r="D100" s="22"/>
      <c r="E100" s="22"/>
      <c r="F100" s="22"/>
      <c r="G100" s="22"/>
      <c r="H100" s="22"/>
      <c r="I100" s="22"/>
      <c r="J100" s="24"/>
      <c r="K100" s="24"/>
    </row>
    <row r="101" spans="1:11" s="21" customFormat="1" ht="45" x14ac:dyDescent="0.25">
      <c r="A101" s="22" t="s">
        <v>164</v>
      </c>
      <c r="B101" s="22" t="s">
        <v>165</v>
      </c>
      <c r="C101" s="22"/>
      <c r="D101" s="22"/>
      <c r="E101" s="22"/>
      <c r="F101" s="22"/>
      <c r="G101" s="22"/>
      <c r="H101" s="22"/>
      <c r="I101" s="22"/>
      <c r="J101" s="24"/>
      <c r="K101" s="24"/>
    </row>
    <row r="102" spans="1:11" x14ac:dyDescent="0.25">
      <c r="F102" s="15" t="s">
        <v>166</v>
      </c>
      <c r="G102" s="15" t="str">
        <f>IF((COUNT(C34:C101)&lt;&gt;COUNT(G34:G101)),"", ROUND(SUM(G34:G101),2))</f>
        <v/>
      </c>
      <c r="H102" s="14" t="str">
        <f>IF((COUNT(C34:C101)&lt;&gt;COUNT(G34:G101)),"Neužpildytos visų objektų kainos", "")</f>
        <v>Neužpildytos visų objektų kainos</v>
      </c>
    </row>
    <row r="103" spans="1:11" x14ac:dyDescent="0.25">
      <c r="D103" s="28" t="s">
        <v>167</v>
      </c>
      <c r="E103" s="85" t="s">
        <v>195</v>
      </c>
      <c r="F103" s="15" t="s">
        <v>168</v>
      </c>
      <c r="G103" s="90" t="e">
        <f>SUM(G104-G102)</f>
        <v>#VALUE!</v>
      </c>
      <c r="H103" s="77"/>
    </row>
    <row r="104" spans="1:11" x14ac:dyDescent="0.25">
      <c r="F104" s="15" t="s">
        <v>169</v>
      </c>
      <c r="G104" s="90">
        <f>SUM(F34*C34+F98*C98)</f>
        <v>0</v>
      </c>
      <c r="H104" s="78"/>
    </row>
    <row r="107" spans="1:11" x14ac:dyDescent="0.25">
      <c r="B107" s="86" t="s">
        <v>201</v>
      </c>
      <c r="C107" s="86"/>
      <c r="D107" s="86"/>
      <c r="E107" s="87"/>
    </row>
    <row r="108" spans="1:11" s="81" customFormat="1" ht="75" x14ac:dyDescent="0.25">
      <c r="B108" s="82" t="s">
        <v>199</v>
      </c>
      <c r="C108" s="82" t="s">
        <v>204</v>
      </c>
      <c r="D108" s="82" t="s">
        <v>205</v>
      </c>
      <c r="E108" s="88"/>
    </row>
    <row r="109" spans="1:11" ht="30" x14ac:dyDescent="0.25">
      <c r="B109" s="80" t="s">
        <v>198</v>
      </c>
      <c r="C109" s="79">
        <f>SUM(E34/36)</f>
        <v>0</v>
      </c>
      <c r="D109" s="79">
        <f>SUM(F34/36)</f>
        <v>0</v>
      </c>
      <c r="E109" s="88"/>
    </row>
    <row r="110" spans="1:11" ht="30" x14ac:dyDescent="0.25">
      <c r="B110" s="80" t="s">
        <v>161</v>
      </c>
      <c r="C110" s="79">
        <f>SUM(E98/36)</f>
        <v>0</v>
      </c>
      <c r="D110" s="79">
        <f>SUM(F98/36)</f>
        <v>0</v>
      </c>
      <c r="E110" s="88"/>
    </row>
    <row r="111" spans="1:11" x14ac:dyDescent="0.25">
      <c r="B111" s="84" t="s">
        <v>200</v>
      </c>
      <c r="C111" s="83">
        <f>SUM(C109:C110)</f>
        <v>0</v>
      </c>
      <c r="D111" s="83">
        <f>SUM(D109:D110)</f>
        <v>0</v>
      </c>
      <c r="E111" s="89"/>
    </row>
  </sheetData>
  <sheetProtection algorithmName="SHA-512" hashValue="sZ2W1zYa5ycaa/X7gnR57XV6fvRBmVz2MurpJgDOzYm6TV3040/x5KosQhCQ2NhdlCf8ZegErul/rhRQZnm79w==" saltValue="Xx/xu7htlo197M4BBqppSA==" spinCount="100000" sheet="1"/>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ageMargins left="0.11811023622047245" right="0.19685039370078741" top="0.15748031496062992" bottom="0.15748031496062992" header="0.31496062992125984" footer="0.31496062992125984"/>
  <pageSetup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7" t="s">
        <v>170</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74" t="s">
        <v>171</v>
      </c>
      <c r="B5" s="58"/>
      <c r="C5" s="56" t="s">
        <v>172</v>
      </c>
      <c r="D5" s="57"/>
      <c r="E5" s="58"/>
      <c r="F5" s="56" t="s">
        <v>173</v>
      </c>
      <c r="G5" s="57"/>
      <c r="H5" s="58"/>
      <c r="I5" s="56" t="s">
        <v>174</v>
      </c>
      <c r="J5" s="58"/>
      <c r="K5" s="9" t="s">
        <v>175</v>
      </c>
    </row>
    <row r="6" spans="1:11" ht="48.95" customHeight="1" x14ac:dyDescent="0.25">
      <c r="A6" s="50"/>
      <c r="B6" s="36"/>
      <c r="C6" s="51"/>
      <c r="D6" s="49"/>
      <c r="E6" s="36"/>
      <c r="F6" s="51"/>
      <c r="G6" s="49"/>
      <c r="H6" s="36"/>
      <c r="I6" s="51"/>
      <c r="J6" s="36"/>
      <c r="K6" s="16"/>
    </row>
    <row r="7" spans="1:11" ht="48.95" customHeight="1" x14ac:dyDescent="0.25">
      <c r="A7" s="50"/>
      <c r="B7" s="36"/>
      <c r="C7" s="51"/>
      <c r="D7" s="49"/>
      <c r="E7" s="36"/>
      <c r="F7" s="51"/>
      <c r="G7" s="49"/>
      <c r="H7" s="36"/>
      <c r="I7" s="51"/>
      <c r="J7" s="36"/>
      <c r="K7" s="16"/>
    </row>
    <row r="8" spans="1:11" ht="48.95" customHeight="1" x14ac:dyDescent="0.25">
      <c r="A8" s="50"/>
      <c r="B8" s="36"/>
      <c r="C8" s="51"/>
      <c r="D8" s="49"/>
      <c r="E8" s="36"/>
      <c r="F8" s="51"/>
      <c r="G8" s="49"/>
      <c r="H8" s="36"/>
      <c r="I8" s="51"/>
      <c r="J8" s="36"/>
      <c r="K8" s="16"/>
    </row>
    <row r="9" spans="1:11" ht="48.95" customHeight="1" x14ac:dyDescent="0.25">
      <c r="A9" s="50"/>
      <c r="B9" s="36"/>
      <c r="C9" s="51"/>
      <c r="D9" s="49"/>
      <c r="E9" s="36"/>
      <c r="F9" s="51"/>
      <c r="G9" s="49"/>
      <c r="H9" s="36"/>
      <c r="I9" s="51"/>
      <c r="J9" s="36"/>
      <c r="K9" s="16"/>
    </row>
    <row r="10" spans="1:11" ht="48.95" customHeight="1" x14ac:dyDescent="0.25">
      <c r="A10" s="50"/>
      <c r="B10" s="36"/>
      <c r="C10" s="51"/>
      <c r="D10" s="49"/>
      <c r="E10" s="36"/>
      <c r="F10" s="51"/>
      <c r="G10" s="49"/>
      <c r="H10" s="36"/>
      <c r="I10" s="51"/>
      <c r="J10" s="36"/>
      <c r="K10" s="16"/>
    </row>
    <row r="11" spans="1:11" ht="48.95" customHeight="1" x14ac:dyDescent="0.25">
      <c r="A11" s="50"/>
      <c r="B11" s="36"/>
      <c r="C11" s="51"/>
      <c r="D11" s="49"/>
      <c r="E11" s="36"/>
      <c r="F11" s="51"/>
      <c r="G11" s="49"/>
      <c r="H11" s="36"/>
      <c r="I11" s="51"/>
      <c r="J11" s="36"/>
      <c r="K11" s="16"/>
    </row>
    <row r="12" spans="1:11" ht="48.95" customHeight="1" x14ac:dyDescent="0.25">
      <c r="A12" s="50"/>
      <c r="B12" s="36"/>
      <c r="C12" s="51"/>
      <c r="D12" s="49"/>
      <c r="E12" s="36"/>
      <c r="F12" s="51"/>
      <c r="G12" s="49"/>
      <c r="H12" s="36"/>
      <c r="I12" s="51"/>
      <c r="J12" s="36"/>
      <c r="K12" s="16"/>
    </row>
    <row r="13" spans="1:11" ht="48.95" customHeight="1" x14ac:dyDescent="0.25">
      <c r="A13" s="50"/>
      <c r="B13" s="36"/>
      <c r="C13" s="51"/>
      <c r="D13" s="49"/>
      <c r="E13" s="36"/>
      <c r="F13" s="51"/>
      <c r="G13" s="49"/>
      <c r="H13" s="36"/>
      <c r="I13" s="51"/>
      <c r="J13" s="36"/>
      <c r="K13" s="16"/>
    </row>
    <row r="14" spans="1:11" ht="48.95" customHeight="1" x14ac:dyDescent="0.25">
      <c r="A14" s="50"/>
      <c r="B14" s="36"/>
      <c r="C14" s="51"/>
      <c r="D14" s="49"/>
      <c r="E14" s="36"/>
      <c r="F14" s="51"/>
      <c r="G14" s="49"/>
      <c r="H14" s="36"/>
      <c r="I14" s="51"/>
      <c r="J14" s="36"/>
      <c r="K14" s="16"/>
    </row>
    <row r="15" spans="1:11" ht="48" customHeight="1" thickBot="1" x14ac:dyDescent="0.3">
      <c r="A15" s="76"/>
      <c r="B15" s="64"/>
      <c r="C15" s="69"/>
      <c r="D15" s="63"/>
      <c r="E15" s="64"/>
      <c r="F15" s="69"/>
      <c r="G15" s="63"/>
      <c r="H15" s="64"/>
      <c r="I15" s="69"/>
      <c r="J15" s="64"/>
      <c r="K15" s="17"/>
    </row>
    <row r="16" spans="1:11" ht="18.95" customHeight="1" x14ac:dyDescent="0.25">
      <c r="A16" s="10"/>
      <c r="B16" s="10"/>
      <c r="C16" s="10"/>
      <c r="D16" s="10"/>
      <c r="E16" s="10"/>
      <c r="F16" s="10"/>
      <c r="G16" s="10"/>
      <c r="H16" s="10"/>
      <c r="I16" s="10"/>
      <c r="J16" s="10"/>
      <c r="K16" s="11"/>
    </row>
    <row r="17" spans="1:11" ht="48.95" customHeight="1" x14ac:dyDescent="0.25">
      <c r="A17" s="73" t="s">
        <v>176</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74" t="s">
        <v>25</v>
      </c>
      <c r="B19" s="58"/>
      <c r="C19" s="56" t="s">
        <v>172</v>
      </c>
      <c r="D19" s="57"/>
      <c r="E19" s="58"/>
      <c r="F19" s="56" t="s">
        <v>177</v>
      </c>
      <c r="G19" s="57"/>
      <c r="H19" s="58"/>
      <c r="I19" s="75" t="s">
        <v>174</v>
      </c>
      <c r="J19" s="72"/>
      <c r="K19" s="11"/>
    </row>
    <row r="20" spans="1:11" ht="48.95" customHeight="1" x14ac:dyDescent="0.25">
      <c r="A20" s="50"/>
      <c r="B20" s="36"/>
      <c r="C20" s="51"/>
      <c r="D20" s="49"/>
      <c r="E20" s="36"/>
      <c r="F20" s="51"/>
      <c r="G20" s="49"/>
      <c r="H20" s="36"/>
      <c r="I20" s="55"/>
      <c r="J20" s="54"/>
      <c r="K20" s="11"/>
    </row>
    <row r="21" spans="1:11" ht="48.95" customHeight="1" x14ac:dyDescent="0.25">
      <c r="A21" s="50"/>
      <c r="B21" s="36"/>
      <c r="C21" s="51"/>
      <c r="D21" s="49"/>
      <c r="E21" s="36"/>
      <c r="F21" s="51"/>
      <c r="G21" s="49"/>
      <c r="H21" s="36"/>
      <c r="I21" s="55"/>
      <c r="J21" s="54"/>
      <c r="K21" s="11"/>
    </row>
    <row r="22" spans="1:11" ht="48.95" customHeight="1" x14ac:dyDescent="0.25">
      <c r="A22" s="50"/>
      <c r="B22" s="36"/>
      <c r="C22" s="51"/>
      <c r="D22" s="49"/>
      <c r="E22" s="36"/>
      <c r="F22" s="51"/>
      <c r="G22" s="49"/>
      <c r="H22" s="36"/>
      <c r="I22" s="55"/>
      <c r="J22" s="54"/>
      <c r="K22" s="11"/>
    </row>
    <row r="23" spans="1:11" ht="48.95" customHeight="1" x14ac:dyDescent="0.25">
      <c r="A23" s="50"/>
      <c r="B23" s="36"/>
      <c r="C23" s="51"/>
      <c r="D23" s="49"/>
      <c r="E23" s="36"/>
      <c r="F23" s="51"/>
      <c r="G23" s="49"/>
      <c r="H23" s="36"/>
      <c r="I23" s="55"/>
      <c r="J23" s="54"/>
      <c r="K23" s="11"/>
    </row>
    <row r="24" spans="1:11" ht="48.95" customHeight="1" x14ac:dyDescent="0.25">
      <c r="A24" s="50"/>
      <c r="B24" s="36"/>
      <c r="C24" s="51"/>
      <c r="D24" s="49"/>
      <c r="E24" s="36"/>
      <c r="F24" s="51"/>
      <c r="G24" s="49"/>
      <c r="H24" s="36"/>
      <c r="I24" s="55"/>
      <c r="J24" s="54"/>
      <c r="K24" s="11"/>
    </row>
    <row r="25" spans="1:11" ht="48.95" customHeight="1" x14ac:dyDescent="0.25">
      <c r="A25" s="50"/>
      <c r="B25" s="36"/>
      <c r="C25" s="51"/>
      <c r="D25" s="49"/>
      <c r="E25" s="36"/>
      <c r="F25" s="51"/>
      <c r="G25" s="49"/>
      <c r="H25" s="36"/>
      <c r="I25" s="55"/>
      <c r="J25" s="54"/>
      <c r="K25" s="11"/>
    </row>
    <row r="26" spans="1:11" ht="48.95" customHeight="1" x14ac:dyDescent="0.25">
      <c r="A26" s="50"/>
      <c r="B26" s="36"/>
      <c r="C26" s="51"/>
      <c r="D26" s="49"/>
      <c r="E26" s="36"/>
      <c r="F26" s="51"/>
      <c r="G26" s="49"/>
      <c r="H26" s="36"/>
      <c r="I26" s="55"/>
      <c r="J26" s="54"/>
      <c r="K26" s="11"/>
    </row>
    <row r="27" spans="1:11" ht="48.95" customHeight="1" x14ac:dyDescent="0.25">
      <c r="A27" s="50"/>
      <c r="B27" s="36"/>
      <c r="C27" s="51"/>
      <c r="D27" s="49"/>
      <c r="E27" s="36"/>
      <c r="F27" s="51"/>
      <c r="G27" s="49"/>
      <c r="H27" s="36"/>
      <c r="I27" s="55"/>
      <c r="J27" s="54"/>
      <c r="K27" s="11"/>
    </row>
    <row r="28" spans="1:11" ht="48.95" customHeight="1" x14ac:dyDescent="0.25">
      <c r="A28" s="50"/>
      <c r="B28" s="36"/>
      <c r="C28" s="51"/>
      <c r="D28" s="49"/>
      <c r="E28" s="36"/>
      <c r="F28" s="51"/>
      <c r="G28" s="49"/>
      <c r="H28" s="36"/>
      <c r="I28" s="55"/>
      <c r="J28" s="54"/>
      <c r="K28" s="11"/>
    </row>
    <row r="29" spans="1:11" ht="48.95" customHeight="1" x14ac:dyDescent="0.25">
      <c r="A29" s="50"/>
      <c r="B29" s="36"/>
      <c r="C29" s="51"/>
      <c r="D29" s="49"/>
      <c r="E29" s="36"/>
      <c r="F29" s="51"/>
      <c r="G29" s="49"/>
      <c r="H29" s="36"/>
      <c r="I29" s="55"/>
      <c r="J29" s="54"/>
      <c r="K29" s="11"/>
    </row>
    <row r="31" spans="1:11" ht="33" customHeight="1" x14ac:dyDescent="0.25">
      <c r="A31" s="61"/>
      <c r="B31" s="31"/>
      <c r="C31" s="31"/>
      <c r="D31" s="31"/>
      <c r="E31" s="31"/>
      <c r="F31" s="31"/>
      <c r="G31" s="31"/>
      <c r="H31" s="31"/>
      <c r="I31" s="31"/>
      <c r="J31" s="31"/>
    </row>
    <row r="33" spans="1:10" ht="15.95" customHeight="1" x14ac:dyDescent="0.25">
      <c r="A33" s="60" t="s">
        <v>178</v>
      </c>
      <c r="B33" s="31"/>
      <c r="C33" s="31"/>
      <c r="D33" s="31"/>
      <c r="E33" s="31"/>
      <c r="F33" s="31"/>
      <c r="G33" s="31"/>
      <c r="H33" s="31"/>
      <c r="I33" s="31"/>
      <c r="J33" s="31"/>
    </row>
    <row r="34" spans="1:10" ht="15.95" customHeight="1" thickBot="1" x14ac:dyDescent="0.3"/>
    <row r="35" spans="1:10" ht="15.95" customHeight="1" x14ac:dyDescent="0.25">
      <c r="A35" s="8" t="s">
        <v>24</v>
      </c>
      <c r="B35" s="70" t="s">
        <v>179</v>
      </c>
      <c r="C35" s="57"/>
      <c r="D35" s="57"/>
      <c r="E35" s="57"/>
      <c r="F35" s="57"/>
      <c r="G35" s="58"/>
      <c r="H35" s="71" t="s">
        <v>180</v>
      </c>
      <c r="I35" s="57"/>
      <c r="J35" s="72"/>
    </row>
    <row r="36" spans="1:10" ht="48" customHeight="1" x14ac:dyDescent="0.25">
      <c r="A36" s="18" t="s">
        <v>181</v>
      </c>
      <c r="B36" s="52" t="s">
        <v>182</v>
      </c>
      <c r="C36" s="49"/>
      <c r="D36" s="49"/>
      <c r="E36" s="49"/>
      <c r="F36" s="49"/>
      <c r="G36" s="36"/>
      <c r="H36" s="53"/>
      <c r="I36" s="49"/>
      <c r="J36" s="54"/>
    </row>
    <row r="37" spans="1:10" ht="48" customHeight="1" x14ac:dyDescent="0.25">
      <c r="A37" s="18" t="s">
        <v>183</v>
      </c>
      <c r="B37" s="52" t="s">
        <v>184</v>
      </c>
      <c r="C37" s="49"/>
      <c r="D37" s="49"/>
      <c r="E37" s="49"/>
      <c r="F37" s="49"/>
      <c r="G37" s="36"/>
      <c r="H37" s="53"/>
      <c r="I37" s="49"/>
      <c r="J37" s="54"/>
    </row>
    <row r="38" spans="1:10" ht="48" customHeight="1" x14ac:dyDescent="0.25">
      <c r="A38" s="18" t="s">
        <v>185</v>
      </c>
      <c r="B38" s="52" t="s">
        <v>186</v>
      </c>
      <c r="C38" s="49"/>
      <c r="D38" s="49"/>
      <c r="E38" s="49"/>
      <c r="F38" s="49"/>
      <c r="G38" s="36"/>
      <c r="H38" s="53"/>
      <c r="I38" s="49"/>
      <c r="J38" s="54"/>
    </row>
    <row r="39" spans="1:10" ht="48" customHeight="1" x14ac:dyDescent="0.25">
      <c r="A39" s="19"/>
      <c r="B39" s="48"/>
      <c r="C39" s="49"/>
      <c r="D39" s="49"/>
      <c r="E39" s="49"/>
      <c r="F39" s="49"/>
      <c r="G39" s="36"/>
      <c r="H39" s="53"/>
      <c r="I39" s="49"/>
      <c r="J39" s="54"/>
    </row>
    <row r="40" spans="1:10" ht="48" customHeight="1" x14ac:dyDescent="0.25">
      <c r="A40" s="19"/>
      <c r="B40" s="48"/>
      <c r="C40" s="49"/>
      <c r="D40" s="49"/>
      <c r="E40" s="49"/>
      <c r="F40" s="49"/>
      <c r="G40" s="36"/>
      <c r="H40" s="53"/>
      <c r="I40" s="49"/>
      <c r="J40" s="54"/>
    </row>
    <row r="41" spans="1:10" ht="48" customHeight="1" x14ac:dyDescent="0.25">
      <c r="A41" s="19"/>
      <c r="B41" s="48"/>
      <c r="C41" s="49"/>
      <c r="D41" s="49"/>
      <c r="E41" s="49"/>
      <c r="F41" s="49"/>
      <c r="G41" s="36"/>
      <c r="H41" s="53"/>
      <c r="I41" s="49"/>
      <c r="J41" s="54"/>
    </row>
    <row r="42" spans="1:10" ht="48" customHeight="1" x14ac:dyDescent="0.25">
      <c r="A42" s="19"/>
      <c r="B42" s="48"/>
      <c r="C42" s="49"/>
      <c r="D42" s="49"/>
      <c r="E42" s="49"/>
      <c r="F42" s="49"/>
      <c r="G42" s="36"/>
      <c r="H42" s="53"/>
      <c r="I42" s="49"/>
      <c r="J42" s="54"/>
    </row>
    <row r="43" spans="1:10" ht="48" customHeight="1" x14ac:dyDescent="0.25">
      <c r="A43" s="19"/>
      <c r="B43" s="48"/>
      <c r="C43" s="49"/>
      <c r="D43" s="49"/>
      <c r="E43" s="49"/>
      <c r="F43" s="49"/>
      <c r="G43" s="36"/>
      <c r="H43" s="53"/>
      <c r="I43" s="49"/>
      <c r="J43" s="54"/>
    </row>
    <row r="44" spans="1:10" ht="48" customHeight="1" x14ac:dyDescent="0.25">
      <c r="A44" s="19"/>
      <c r="B44" s="48"/>
      <c r="C44" s="49"/>
      <c r="D44" s="49"/>
      <c r="E44" s="49"/>
      <c r="F44" s="49"/>
      <c r="G44" s="36"/>
      <c r="H44" s="53"/>
      <c r="I44" s="49"/>
      <c r="J44" s="54"/>
    </row>
    <row r="45" spans="1:10" ht="48" customHeight="1" x14ac:dyDescent="0.25">
      <c r="A45" s="19"/>
      <c r="B45" s="48"/>
      <c r="C45" s="49"/>
      <c r="D45" s="49"/>
      <c r="E45" s="49"/>
      <c r="F45" s="49"/>
      <c r="G45" s="36"/>
      <c r="H45" s="53"/>
      <c r="I45" s="49"/>
      <c r="J45" s="54"/>
    </row>
    <row r="46" spans="1:10" ht="48.95" customHeight="1" thickBot="1" x14ac:dyDescent="0.3">
      <c r="A46" s="20"/>
      <c r="B46" s="62"/>
      <c r="C46" s="63"/>
      <c r="D46" s="63"/>
      <c r="E46" s="63"/>
      <c r="F46" s="63"/>
      <c r="G46" s="64"/>
      <c r="H46" s="65"/>
      <c r="I46" s="66"/>
      <c r="J46" s="67"/>
    </row>
    <row r="48" spans="1:10" ht="102" customHeight="1" x14ac:dyDescent="0.25">
      <c r="A48" s="61" t="s">
        <v>187</v>
      </c>
      <c r="B48" s="31"/>
      <c r="C48" s="31"/>
      <c r="D48" s="31"/>
      <c r="E48" s="31"/>
      <c r="F48" s="31"/>
      <c r="G48" s="31"/>
      <c r="H48" s="31"/>
      <c r="I48" s="31"/>
      <c r="J48" s="31"/>
    </row>
    <row r="51" spans="1:10" x14ac:dyDescent="0.25">
      <c r="A51" s="68" t="s">
        <v>188</v>
      </c>
      <c r="B51" s="31"/>
      <c r="C51" s="31"/>
      <c r="D51" s="31"/>
      <c r="E51" s="59"/>
      <c r="F51" s="31"/>
      <c r="G51" s="31"/>
      <c r="H51" s="31"/>
      <c r="I51" s="31"/>
      <c r="J51" s="31"/>
    </row>
    <row r="53" spans="1:10" x14ac:dyDescent="0.25">
      <c r="A53" s="68" t="s">
        <v>189</v>
      </c>
      <c r="B53" s="31"/>
      <c r="C53" s="31"/>
      <c r="D53" s="31"/>
      <c r="E53" s="59"/>
      <c r="F53" s="31"/>
      <c r="G53" s="31"/>
      <c r="H53" s="31"/>
      <c r="I53" s="31"/>
      <c r="J53" s="31"/>
    </row>
    <row r="100" spans="1:1" ht="15.75" x14ac:dyDescent="0.25">
      <c r="A100" t="s">
        <v>190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1811023622047245" top="0.15748031496062992" bottom="0.15748031496062992" header="0.31496062992125984" footer="0.31496062992125984"/>
  <pageSetup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2026-06-26T13:56:06Z</cp:lastPrinted>
  <dcterms:created xsi:type="dcterms:W3CDTF">2023-04-04T12:16:45Z</dcterms:created>
  <dcterms:modified xsi:type="dcterms:W3CDTF">2026-07-02T14:38:03Z</dcterms:modified>
</cp:coreProperties>
</file>