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https://vult-my.sharepoint.com/personal/vilija_kazanaviciute_cr_vu_lt/Documents/2026 m. pirkimai/AK_1936_2026_VU Leidykla_Spauda/PD draft/"/>
    </mc:Choice>
  </mc:AlternateContent>
  <xr:revisionPtr revIDLastSave="6" documentId="11_C25E2C98DD66AFA4FD858B14EC147A018C8B1C16" xr6:coauthVersionLast="47" xr6:coauthVersionMax="47" xr10:uidLastSave="{82F8216B-7C0E-4542-BEA6-8B0558C788B6}"/>
  <bookViews>
    <workbookView xWindow="-108" yWindow="-108" windowWidth="23256" windowHeight="12456" xr2:uid="{00000000-000D-0000-FFFF-FFFF00000000}"/>
  </bookViews>
  <sheets>
    <sheet name="Skaitmeninė spauda" sheetId="2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0" i="27" l="1"/>
  <c r="I29" i="27"/>
  <c r="I28" i="27"/>
  <c r="I27" i="27"/>
  <c r="I26" i="27"/>
  <c r="I14" i="27"/>
  <c r="I15" i="27"/>
  <c r="I16" i="27"/>
  <c r="I17" i="27"/>
  <c r="I13" i="27"/>
  <c r="I19" i="27" l="1"/>
  <c r="I20" i="27" s="1"/>
  <c r="I32" i="27"/>
  <c r="I33" i="27" s="1"/>
  <c r="G38" i="27" l="1"/>
</calcChain>
</file>

<file path=xl/sharedStrings.xml><?xml version="1.0" encoding="utf-8"?>
<sst xmlns="http://schemas.openxmlformats.org/spreadsheetml/2006/main" count="85" uniqueCount="63">
  <si>
    <t>Bendra popieriaus charakteristika</t>
  </si>
  <si>
    <t>Lyginamasis svoris(g/m2)</t>
  </si>
  <si>
    <t>145-169</t>
  </si>
  <si>
    <t>Įrišimo būdas</t>
  </si>
  <si>
    <t>Viršelio popierius</t>
  </si>
  <si>
    <t>Viršelio spalvingumas</t>
  </si>
  <si>
    <t>4+0</t>
  </si>
  <si>
    <t>Viršelio apdaila</t>
  </si>
  <si>
    <t>Priešlapių popierius ir spalvingumas</t>
  </si>
  <si>
    <t>–</t>
  </si>
  <si>
    <t>92-95</t>
  </si>
  <si>
    <t xml:space="preserve"> Purumas (Bulk  thickness/grammage)</t>
  </si>
  <si>
    <r>
      <t>Nepermatomumas (Opacity</t>
    </r>
    <r>
      <rPr>
        <sz val="8"/>
        <color theme="1"/>
        <rFont val="Calibri"/>
        <family val="2"/>
      </rPr>
      <t>%</t>
    </r>
    <r>
      <rPr>
        <sz val="8"/>
        <color theme="1"/>
        <rFont val="Calibri"/>
        <family val="2"/>
        <scheme val="minor"/>
      </rPr>
      <t xml:space="preserve">) </t>
    </r>
  </si>
  <si>
    <t>Baltumas/ Whiteness (CIE)****</t>
  </si>
  <si>
    <t>Leidinio formatas 170x240 (plotis x aukštis), mm</t>
  </si>
  <si>
    <t>Tiražas, egz.</t>
  </si>
  <si>
    <t>nuo 1 iki 9</t>
  </si>
  <si>
    <t>nuo 10 iki 19</t>
  </si>
  <si>
    <t>nuo 20 iki 49</t>
  </si>
  <si>
    <t>nuo 50 iki 99</t>
  </si>
  <si>
    <t>nuo 100 iki 199</t>
  </si>
  <si>
    <t>*Vidaus puslapių popierius (pvz., Multi offset 80 g ar kitas lygiavertis)</t>
  </si>
  <si>
    <t>Bendra 1 egz. kaina, eurais be PVM</t>
  </si>
  <si>
    <t>1.</t>
  </si>
  <si>
    <t>2.</t>
  </si>
  <si>
    <t>3.</t>
  </si>
  <si>
    <t>4.</t>
  </si>
  <si>
    <t>5.</t>
  </si>
  <si>
    <t>Vidutinė bendra 1 egz. kaina eurais be PVM:</t>
  </si>
  <si>
    <t>Vidutinė 1 egz. kaina eurais su PVM (5 proc.):</t>
  </si>
  <si>
    <t>Suminis 1 egzemplioriaus nespalvotų ir spalvotų puslapių skaičius ne mažesnis kaip 32 puslapiai</t>
  </si>
  <si>
    <t>Kai tiražas yra 50 egz. ar daugiau, į galutinę bendrą egzempliorio kainą įskaičiuotas pagaminto tiražo pristatymas Vilniaus mieste.</t>
  </si>
  <si>
    <t>1,5-2,0</t>
  </si>
  <si>
    <t>kreidinis (abi pusės) 260-300  gsm</t>
  </si>
  <si>
    <t>be laminato</t>
  </si>
  <si>
    <t>PILDO TIEKĖJAS:</t>
  </si>
  <si>
    <t>Leidinio puslapių skaičius turi būti kartotinis dviems (kai įrišimas klijuotas) arba kartotinis keturiems (kai įrišimas siutas-klijuotas).</t>
  </si>
  <si>
    <t>Kai tiražas yra 1-49 egz. į galutinę bendrą paslaugos kainą turi būti įskaičiuotas pagaminto egzemplioriaus atsiėmimas darbo valandomis (8:00-17:00) Vilniaus mieste.</t>
  </si>
  <si>
    <t>***Viršelis</t>
  </si>
  <si>
    <t>Nr.</t>
  </si>
  <si>
    <t>2. Įkainių lentelė kai nespalvotų ir spalvotų puslapių yra 289 ar daugiau (siūtas-klijuotas įrišimas):</t>
  </si>
  <si>
    <t>1. Įkainių lentelė kai nespalvotų ir spalvotų puslapių yra  288 ar mažiau (klijuotas įrišimas):</t>
  </si>
  <si>
    <r>
      <t>Nespalvotų  puslapių* kiekis</t>
    </r>
    <r>
      <rPr>
        <b/>
        <sz val="8"/>
        <color rgb="FF00B050"/>
        <rFont val="Calibri"/>
        <family val="2"/>
        <charset val="186"/>
        <scheme val="minor"/>
      </rPr>
      <t>**</t>
    </r>
    <r>
      <rPr>
        <b/>
        <sz val="8"/>
        <color theme="1"/>
        <rFont val="Calibri"/>
        <family val="2"/>
        <charset val="186"/>
        <scheme val="minor"/>
      </rPr>
      <t xml:space="preserve"> (gali būti nuo 0 iki 288)</t>
    </r>
  </si>
  <si>
    <r>
      <t>1 nespalvoto puslapio</t>
    </r>
    <r>
      <rPr>
        <b/>
        <sz val="8"/>
        <rFont val="Calibri"/>
        <family val="2"/>
        <charset val="186"/>
        <scheme val="minor"/>
      </rPr>
      <t>*</t>
    </r>
    <r>
      <rPr>
        <b/>
        <sz val="8"/>
        <color theme="1"/>
        <rFont val="Calibri"/>
        <family val="2"/>
        <charset val="186"/>
        <scheme val="minor"/>
      </rPr>
      <t xml:space="preserve"> kaina, eurais be PVM</t>
    </r>
  </si>
  <si>
    <t>1 spalvoto puslapio* kaina, eurais be PVM</t>
  </si>
  <si>
    <t>** lentelėje nurodyti kiekiai (260 psl. ir 20 psl.) yra preliminarūs, skirti palyginamajai pasiūlymo kainai apskaičiuoti ir pasiūlymams palyginti bei laimėtojui (-ams) nustatyti. Teikėjas nurodydamas 1 psl. įkainį turi įsivertinti, kad standartinių leidinių nespalvotų bei spalvotų puslapių skaičius gali svyruoti nuo 0 psl. iki 288 psl. ir bus nurodomas UŽSAKOVO konkretaus užsakymo metu.</t>
  </si>
  <si>
    <t>***** lentelėje nurodyti kiekiai (450 psl. ir 50 psl.) yra preliminarūs, skirti palyginamajai pasiūlymo kainai apskaičiuoti ir pasiūlymams palyginti bei laimėtojui (-ams) nustatyti. Teikėjas nurodydamas 1 psl. įkainį turi įsivertinti, kad standartinių leidinių nespalvotų bei spalvotų puslapių skaičius gali svyruoti nuo 289 psl. iki 640 psl. ir bus nurodomas UŽSAKOVO konkretaus užsakymo metu.</t>
  </si>
  <si>
    <r>
      <t>Spalvotų puslapių* kiekis</t>
    </r>
    <r>
      <rPr>
        <b/>
        <sz val="8"/>
        <color rgb="FF00B050"/>
        <rFont val="Calibri"/>
        <family val="2"/>
        <charset val="186"/>
        <scheme val="minor"/>
      </rPr>
      <t>**</t>
    </r>
    <r>
      <rPr>
        <b/>
        <sz val="8"/>
        <color theme="1"/>
        <rFont val="Calibri"/>
        <family val="2"/>
        <charset val="186"/>
        <scheme val="minor"/>
      </rPr>
      <t xml:space="preserve"> (gali būti nuo 0 iki 288; gali būti įvairiai išsidėstę tarp nespalvotų puslapių)</t>
    </r>
  </si>
  <si>
    <r>
      <t>Nespalvotų puslapių* kiekis</t>
    </r>
    <r>
      <rPr>
        <b/>
        <sz val="8"/>
        <color rgb="FF00B050"/>
        <rFont val="Calibri"/>
        <family val="2"/>
        <charset val="186"/>
        <scheme val="minor"/>
      </rPr>
      <t>*****</t>
    </r>
    <r>
      <rPr>
        <b/>
        <sz val="8"/>
        <color theme="1"/>
        <rFont val="Calibri"/>
        <family val="2"/>
        <charset val="186"/>
        <scheme val="minor"/>
      </rPr>
      <t xml:space="preserve"> (gali būti nuo 0 iki 640)</t>
    </r>
  </si>
  <si>
    <r>
      <t>Spalvotų puslapių* kiekis</t>
    </r>
    <r>
      <rPr>
        <b/>
        <sz val="8"/>
        <color rgb="FF00B050"/>
        <rFont val="Calibri"/>
        <family val="2"/>
        <charset val="186"/>
        <scheme val="minor"/>
      </rPr>
      <t>*****</t>
    </r>
    <r>
      <rPr>
        <b/>
        <sz val="8"/>
        <color theme="1"/>
        <rFont val="Calibri"/>
        <family val="2"/>
        <charset val="186"/>
        <scheme val="minor"/>
      </rPr>
      <t xml:space="preserve"> (gali būti nuo 0 iki 640);  gali būti įvairiai išsidėstę tarp nespalvotų puslapių</t>
    </r>
  </si>
  <si>
    <t>Viršelis minkštas, siūtas-klijuotas arba tik klijuotas</t>
  </si>
  <si>
    <t>Viršelio*** ir klijuoto įrišimo kaina (kai nespalvotų ir spalvotų puslapių 288 ar mažiau), eurais be PVM</t>
  </si>
  <si>
    <t>Viršelio*** ir siūto-klijuoto įrišimo kaina (kai nespalvotų ir spalvotų puslapių 289 ar daugiau), eurais be PVM</t>
  </si>
  <si>
    <t>1 (pirma) palyginamosios kainos dalis</t>
  </si>
  <si>
    <t>2 (antra) palyginamosios kainos dalis</t>
  </si>
  <si>
    <r>
      <t xml:space="preserve">3. Bendra siūlomo pirkimo objekto palyginamoji kaina = (1 (pirma) palyginamosios kainos dalis + 2 (antra) palyginamosios kainos dalis). </t>
    </r>
    <r>
      <rPr>
        <b/>
        <sz val="8"/>
        <color rgb="FFFF0000"/>
        <rFont val="Calibri"/>
        <family val="2"/>
        <scheme val="minor"/>
      </rPr>
      <t>NEPILDYTI, apskaičiuojama automatiškai</t>
    </r>
  </si>
  <si>
    <t>**** Baltumas apibrėžiamas remiantis CIE (International Commission on Illumination) standartu.</t>
  </si>
  <si>
    <t>BENDRA PALYGINAMOJI KAINA, EUR SU PVM (5 proc.)</t>
  </si>
  <si>
    <t>Techninės specifikacijos 1 priedas. Standartinių leidinių su viršeliais skaitmeninės spaudos paslaugų (leidinio tiražas 1-199 egz.) įkainiai</t>
  </si>
  <si>
    <t>Pastabos:</t>
  </si>
  <si>
    <r>
      <t xml:space="preserve">Lygiavertiškumas: Jei pirkimo dokumentuose naudojami konkretūs modeliai ar šaltiniai, konkretūs procesai ar prekės ženklai, patentai, tipai, konkreti kilmė ar gamyba ir pan., jie gali būti pakeisti lygiaverčiais. </t>
    </r>
    <r>
      <rPr>
        <sz val="7"/>
        <color rgb="FF000000"/>
        <rFont val="Calibri"/>
        <family val="2"/>
        <scheme val="minor"/>
      </rPr>
      <t>Lygiaverčiu laikomas pirkimo objektas, kurio savybės nėra prastesnės (t.y. tokios pat arba geresnės) negu pirkimo dokumentuose perkamam objektui keliami reikalavimai ir siūlomą lygiavertį pirkimo objektą galima panaudoti pagal paskirtį be jokių apribojimų (įskaitant bet neapsiribojant išvardintais):
•    neatliekant papildomų sąveikaujančių elementų pakeitimų;
•    panaudojimas neturės įtakos sąveikaujančių elementų greitesniam susidėvėjimui, gedimams ir (ar) garantijos praradimui;
•    numatytas tarnavimo laikotarpis nėra  trumpesnis;
•   nėra prastesnio techninio pažangumo lygio.</t>
    </r>
  </si>
  <si>
    <t xml:space="preserve">Siūlant lygiavertį pirkimo objektą, privaloma pateikti dokumentus, įrodančius atitiktį pirkimo objektui keliamiems reikalavimams. Tokie dokumentai galėtų būti Lietuvos Respublikoje įsteigtos atitikties vertinimo įstaigos tyrimų ataskaita ar pažyma, taip pat pripažįstama kitose šalyse įsteigtų lygiaverčių atitikties vertinimo įstaigų išduotos pažymos. Jeigu Tiekėjas negali gauti nurodytų pažymų ar tyrimų ataskaitų dėl nuo Tiekėjo nepriklausančių aplinkybių ir objektyviais, rašytiniais įrodymais įrodo, kad siūlomas lygiavertis pirkimo objektas atitinka Techninėje specifikacijoje nurodytus reikalavimus ar kriterijus, pasiūlymų vertinimo kriterijus ar pirkimo sutarties vykdymo sąlygas, Pirkėjas pripažįsta ir kitas tinkamas priemones. Tačiau tinkamomis priemonėmis nelaikoma Tiekėjo savideklaracija be konkrečių, techninių įrodymų. Pirkėjas pasilieka sau teisę atlikti Pavojaus rizikos vertinimą jei siūlomos prekės lygiavertiškumui pateikti dokumentai bus nepakankami. </t>
  </si>
  <si>
    <t>Nekreidinis, ofsetinis, matinis paviršius, tinkantis perteikti tekstą ir vaizdus.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</si>
</sst>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427]"/>
    <numFmt numFmtId="165" formatCode="#,##0.000\ &quot;€&quot;"/>
  </numFmts>
  <fonts count="23" x14ac:knownFonts="1">
    <font>
      <sz val="8"/>
      <color theme="1"/>
      <name val="Calibri"/>
      <family val="2"/>
      <charset val="186"/>
      <scheme val="minor"/>
    </font>
    <font>
      <sz val="10"/>
      <name val="Arial"/>
      <family val="2"/>
      <charset val="186"/>
    </font>
    <font>
      <b/>
      <sz val="8"/>
      <color theme="1"/>
      <name val="Calibri"/>
      <family val="2"/>
      <charset val="186"/>
      <scheme val="minor"/>
    </font>
    <font>
      <sz val="8"/>
      <color theme="1"/>
      <name val="Calibri"/>
      <family val="2"/>
    </font>
    <font>
      <b/>
      <sz val="8"/>
      <color theme="1"/>
      <name val="Calibri"/>
      <family val="2"/>
      <scheme val="minor"/>
    </font>
    <font>
      <sz val="8"/>
      <color rgb="FFFF0000"/>
      <name val="Calibri"/>
      <family val="2"/>
      <charset val="186"/>
      <scheme val="minor"/>
    </font>
    <font>
      <b/>
      <sz val="8"/>
      <name val="Calibri"/>
      <family val="2"/>
      <charset val="186"/>
      <scheme val="minor"/>
    </font>
    <font>
      <b/>
      <sz val="8"/>
      <name val="Calibri"/>
      <family val="2"/>
      <scheme val="minor"/>
    </font>
    <font>
      <b/>
      <sz val="8"/>
      <color rgb="FFFF0000"/>
      <name val="Calibri"/>
      <family val="2"/>
      <charset val="186"/>
      <scheme val="minor"/>
    </font>
    <font>
      <sz val="8"/>
      <color theme="1"/>
      <name val="Calibri"/>
      <family val="2"/>
      <scheme val="minor"/>
    </font>
    <font>
      <sz val="9"/>
      <color theme="1"/>
      <name val="Calibri"/>
      <family val="2"/>
      <charset val="186"/>
      <scheme val="minor"/>
    </font>
    <font>
      <sz val="8"/>
      <color rgb="FF7030A0"/>
      <name val="Calibri"/>
      <family val="2"/>
      <charset val="186"/>
      <scheme val="minor"/>
    </font>
    <font>
      <b/>
      <sz val="9"/>
      <color theme="1"/>
      <name val="Calibri"/>
      <family val="2"/>
      <charset val="186"/>
      <scheme val="minor"/>
    </font>
    <font>
      <sz val="8"/>
      <color rgb="FF00B050"/>
      <name val="Calibri"/>
      <family val="2"/>
      <charset val="186"/>
      <scheme val="minor"/>
    </font>
    <font>
      <b/>
      <sz val="8"/>
      <color rgb="FF00B050"/>
      <name val="Calibri"/>
      <family val="2"/>
      <charset val="186"/>
      <scheme val="minor"/>
    </font>
    <font>
      <b/>
      <sz val="8"/>
      <color rgb="FF0070C0"/>
      <name val="Calibri"/>
      <family val="2"/>
      <charset val="186"/>
      <scheme val="minor"/>
    </font>
    <font>
      <b/>
      <sz val="8"/>
      <color rgb="FF0070C0"/>
      <name val="Calibri"/>
      <family val="2"/>
      <scheme val="minor"/>
    </font>
    <font>
      <sz val="8"/>
      <name val="Calibri"/>
      <family val="2"/>
      <charset val="186"/>
      <scheme val="minor"/>
    </font>
    <font>
      <b/>
      <sz val="8"/>
      <color rgb="FFFF0000"/>
      <name val="Calibri"/>
      <family val="2"/>
      <scheme val="minor"/>
    </font>
    <font>
      <b/>
      <sz val="8"/>
      <color rgb="FF00B050"/>
      <name val="Calibri"/>
      <family val="2"/>
      <scheme val="minor"/>
    </font>
    <font>
      <b/>
      <sz val="7"/>
      <color rgb="FF000000"/>
      <name val="Calibri"/>
      <family val="2"/>
      <scheme val="minor"/>
    </font>
    <font>
      <sz val="7"/>
      <color rgb="FF000000"/>
      <name val="Calibri"/>
      <family val="2"/>
      <scheme val="minor"/>
    </font>
    <font>
      <sz val="7"/>
      <color theme="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64"/>
      </top>
      <bottom/>
      <diagonal/>
    </border>
  </borders>
  <cellStyleXfs count="2">
    <xf numFmtId="0" fontId="0" fillId="0" borderId="0"/>
    <xf numFmtId="0" fontId="1" fillId="0" borderId="0"/>
  </cellStyleXfs>
  <cellXfs count="57">
    <xf numFmtId="0" fontId="0" fillId="0" borderId="0" xfId="0"/>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4" fillId="0" borderId="1" xfId="0" applyFont="1" applyBorder="1" applyAlignment="1">
      <alignment horizontal="center" vertical="center" wrapText="1"/>
    </xf>
    <xf numFmtId="164" fontId="0" fillId="0" borderId="0" xfId="0" applyNumberFormat="1"/>
    <xf numFmtId="0" fontId="6" fillId="0" borderId="0" xfId="0" applyFont="1"/>
    <xf numFmtId="0" fontId="7" fillId="0" borderId="0" xfId="0" applyFont="1"/>
    <xf numFmtId="0" fontId="4" fillId="0" borderId="0" xfId="0" applyFont="1"/>
    <xf numFmtId="0" fontId="9" fillId="0" borderId="1" xfId="0" applyFont="1" applyBorder="1" applyAlignment="1">
      <alignment horizontal="center" vertical="center" wrapText="1"/>
    </xf>
    <xf numFmtId="0" fontId="10" fillId="0" borderId="0" xfId="0" applyFont="1" applyAlignment="1" applyProtection="1">
      <alignment horizontal="left" vertical="center"/>
      <protection locked="0"/>
    </xf>
    <xf numFmtId="0" fontId="10" fillId="0" borderId="0" xfId="0" applyFont="1"/>
    <xf numFmtId="164" fontId="11" fillId="0" borderId="0" xfId="0" applyNumberFormat="1" applyFont="1"/>
    <xf numFmtId="0" fontId="0" fillId="0" borderId="0" xfId="0" applyAlignment="1">
      <alignment horizontal="center" vertical="center" wrapText="1"/>
    </xf>
    <xf numFmtId="0" fontId="0" fillId="0" borderId="0" xfId="0" applyAlignment="1">
      <alignment horizontal="left" vertical="center"/>
    </xf>
    <xf numFmtId="0" fontId="12" fillId="0" borderId="0" xfId="0" applyFont="1" applyAlignment="1" applyProtection="1">
      <alignment horizontal="left" vertical="center"/>
      <protection locked="0"/>
    </xf>
    <xf numFmtId="0" fontId="8" fillId="0" borderId="0" xfId="0" applyFont="1" applyAlignment="1">
      <alignment wrapText="1"/>
    </xf>
    <xf numFmtId="0" fontId="5" fillId="0" borderId="0" xfId="0" applyFont="1" applyAlignment="1">
      <alignment wrapText="1"/>
    </xf>
    <xf numFmtId="0" fontId="0" fillId="0" borderId="7" xfId="0" applyBorder="1"/>
    <xf numFmtId="0" fontId="4" fillId="0" borderId="0" xfId="0" applyFont="1" applyAlignment="1">
      <alignment horizontal="right"/>
    </xf>
    <xf numFmtId="0" fontId="0" fillId="0" borderId="9" xfId="0" applyBorder="1"/>
    <xf numFmtId="0" fontId="0" fillId="0" borderId="10" xfId="0" applyBorder="1"/>
    <xf numFmtId="165" fontId="5" fillId="0" borderId="13" xfId="0" applyNumberFormat="1" applyFont="1" applyBorder="1"/>
    <xf numFmtId="165" fontId="0" fillId="3" borderId="13" xfId="0" applyNumberFormat="1" applyFill="1" applyBorder="1" applyAlignment="1">
      <alignment horizontal="center"/>
    </xf>
    <xf numFmtId="164" fontId="0" fillId="0" borderId="8" xfId="0" applyNumberFormat="1" applyBorder="1" applyAlignment="1">
      <alignment horizontal="center"/>
    </xf>
    <xf numFmtId="0" fontId="2" fillId="0" borderId="12" xfId="0" applyFont="1" applyBorder="1" applyAlignment="1">
      <alignment vertical="center" wrapText="1"/>
    </xf>
    <xf numFmtId="0" fontId="14" fillId="0" borderId="0" xfId="0" applyFont="1" applyAlignment="1">
      <alignment wrapText="1"/>
    </xf>
    <xf numFmtId="0" fontId="0" fillId="2" borderId="6" xfId="0" applyFill="1" applyBorder="1" applyAlignment="1" applyProtection="1">
      <alignment horizontal="left" vertical="center"/>
      <protection locked="0"/>
    </xf>
    <xf numFmtId="16" fontId="0" fillId="2" borderId="1" xfId="0" applyNumberFormat="1" applyFill="1" applyBorder="1"/>
    <xf numFmtId="0" fontId="2" fillId="4" borderId="5" xfId="0" applyFont="1" applyFill="1" applyBorder="1" applyAlignment="1">
      <alignment vertical="center" wrapText="1"/>
    </xf>
    <xf numFmtId="0" fontId="2" fillId="4" borderId="11" xfId="0" applyFont="1" applyFill="1" applyBorder="1" applyAlignment="1">
      <alignment vertical="center" wrapText="1"/>
    </xf>
    <xf numFmtId="0" fontId="2" fillId="4" borderId="14" xfId="0" applyFont="1" applyFill="1" applyBorder="1" applyAlignment="1">
      <alignment vertical="center" wrapText="1"/>
    </xf>
    <xf numFmtId="0" fontId="2" fillId="4" borderId="4" xfId="0" applyFont="1" applyFill="1" applyBorder="1" applyAlignment="1" applyProtection="1">
      <alignment horizontal="left" vertical="center" wrapText="1"/>
      <protection locked="0"/>
    </xf>
    <xf numFmtId="0" fontId="2" fillId="4" borderId="12" xfId="0" applyFont="1" applyFill="1" applyBorder="1" applyAlignment="1">
      <alignment vertical="center" wrapText="1"/>
    </xf>
    <xf numFmtId="0" fontId="6" fillId="0" borderId="0" xfId="0" applyFont="1" applyAlignment="1">
      <alignment wrapText="1"/>
    </xf>
    <xf numFmtId="165" fontId="0" fillId="3" borderId="3" xfId="0" applyNumberFormat="1" applyFill="1" applyBorder="1" applyAlignment="1">
      <alignment horizontal="center"/>
    </xf>
    <xf numFmtId="165" fontId="15" fillId="3" borderId="3" xfId="0" applyNumberFormat="1" applyFont="1" applyFill="1" applyBorder="1" applyAlignment="1">
      <alignment horizontal="center"/>
    </xf>
    <xf numFmtId="0" fontId="16" fillId="0" borderId="10" xfId="0" applyFont="1" applyBorder="1" applyAlignment="1">
      <alignment horizontal="right"/>
    </xf>
    <xf numFmtId="0" fontId="13" fillId="0" borderId="0" xfId="0" applyFont="1" applyAlignment="1">
      <alignment horizontal="left" wrapText="1"/>
    </xf>
    <xf numFmtId="0" fontId="2" fillId="0" borderId="0" xfId="0" applyFont="1"/>
    <xf numFmtId="165" fontId="15" fillId="3" borderId="1" xfId="0" applyNumberFormat="1" applyFont="1" applyFill="1" applyBorder="1" applyAlignment="1">
      <alignment horizontal="left" wrapText="1"/>
    </xf>
    <xf numFmtId="0" fontId="15" fillId="0" borderId="0" xfId="0" applyFont="1" applyAlignment="1">
      <alignment wrapText="1"/>
    </xf>
    <xf numFmtId="0" fontId="11" fillId="0" borderId="0" xfId="0" applyFont="1" applyAlignment="1">
      <alignment wrapText="1"/>
    </xf>
    <xf numFmtId="0" fontId="5" fillId="0" borderId="7" xfId="0" applyFont="1" applyBorder="1" applyAlignment="1">
      <alignment horizontal="center" wrapText="1"/>
    </xf>
    <xf numFmtId="0" fontId="5" fillId="0" borderId="0" xfId="0" applyFont="1" applyAlignment="1">
      <alignment horizont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1" fontId="17" fillId="2" borderId="2" xfId="0" applyNumberFormat="1" applyFont="1" applyFill="1" applyBorder="1"/>
    <xf numFmtId="1" fontId="17" fillId="2" borderId="15" xfId="0" applyNumberFormat="1" applyFont="1" applyFill="1" applyBorder="1"/>
    <xf numFmtId="164" fontId="16" fillId="0" borderId="0" xfId="0" applyNumberFormat="1" applyFont="1"/>
    <xf numFmtId="0" fontId="17" fillId="0" borderId="16" xfId="0" applyFont="1" applyBorder="1" applyAlignment="1">
      <alignment horizontal="left" wrapText="1"/>
    </xf>
    <xf numFmtId="0" fontId="16" fillId="0" borderId="0" xfId="0" applyFont="1" applyAlignment="1">
      <alignment horizontal="left"/>
    </xf>
    <xf numFmtId="0" fontId="19" fillId="0" borderId="0" xfId="0" applyFont="1" applyAlignment="1">
      <alignment horizontal="left" wrapText="1"/>
    </xf>
    <xf numFmtId="0" fontId="20" fillId="0" borderId="0" xfId="0" applyFont="1" applyAlignment="1">
      <alignment horizontal="left" vertical="center" wrapText="1"/>
    </xf>
    <xf numFmtId="0" fontId="22" fillId="0" borderId="0" xfId="0" applyFont="1" applyAlignment="1">
      <alignment horizontal="left" wrapText="1"/>
    </xf>
  </cellXfs>
  <cellStyles count="2">
    <cellStyle name="Įprastas 2" xfId="1" xr:uid="{00000000-0005-0000-0000-000000000000}"/>
    <cellStyle name="Normal" xfId="0" builtinId="0"/>
  </cellStyles>
  <dxfs count="0"/>
  <tableStyles count="0" defaultTableStyle="TableStyleMedium2" defaultPivotStyle="PivotStyleLight16"/>
  <colors>
    <mruColors>
      <color rgb="FFFFFFCC"/>
      <color rgb="FFE7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52"/>
  <sheetViews>
    <sheetView tabSelected="1" topLeftCell="A49" zoomScale="175" zoomScaleNormal="175" workbookViewId="0">
      <selection activeCell="J9" sqref="J9"/>
    </sheetView>
  </sheetViews>
  <sheetFormatPr defaultRowHeight="10.199999999999999" x14ac:dyDescent="0.2"/>
  <cols>
    <col min="1" max="2" width="4.140625" customWidth="1"/>
    <col min="3" max="3" width="12.85546875" customWidth="1"/>
    <col min="4" max="4" width="13.140625" customWidth="1"/>
    <col min="5" max="5" width="11.7109375" customWidth="1"/>
    <col min="6" max="6" width="12.85546875" customWidth="1"/>
    <col min="7" max="7" width="11.140625" customWidth="1"/>
    <col min="8" max="8" width="12" customWidth="1"/>
    <col min="9" max="9" width="13.140625" customWidth="1"/>
    <col min="12" max="12" width="28.7109375" customWidth="1"/>
  </cols>
  <sheetData>
    <row r="2" spans="2:12" ht="12" x14ac:dyDescent="0.2">
      <c r="B2" s="16" t="s">
        <v>58</v>
      </c>
    </row>
    <row r="3" spans="2:12" ht="12" x14ac:dyDescent="0.2">
      <c r="B3" s="11"/>
    </row>
    <row r="4" spans="2:12" ht="12" x14ac:dyDescent="0.2">
      <c r="B4" s="11" t="s">
        <v>14</v>
      </c>
    </row>
    <row r="5" spans="2:12" ht="12" x14ac:dyDescent="0.25">
      <c r="B5" s="12" t="s">
        <v>30</v>
      </c>
    </row>
    <row r="6" spans="2:12" ht="12" x14ac:dyDescent="0.25">
      <c r="B6" s="12" t="s">
        <v>36</v>
      </c>
    </row>
    <row r="7" spans="2:12" ht="12" x14ac:dyDescent="0.2">
      <c r="B7" s="11" t="s">
        <v>37</v>
      </c>
    </row>
    <row r="8" spans="2:12" ht="12" x14ac:dyDescent="0.2">
      <c r="B8" s="11" t="s">
        <v>31</v>
      </c>
    </row>
    <row r="9" spans="2:12" ht="12" x14ac:dyDescent="0.2">
      <c r="B9" s="11"/>
    </row>
    <row r="10" spans="2:12" ht="12" x14ac:dyDescent="0.2">
      <c r="B10" s="16" t="s">
        <v>41</v>
      </c>
    </row>
    <row r="11" spans="2:12" ht="21" thickBot="1" x14ac:dyDescent="0.25">
      <c r="B11" s="11"/>
      <c r="D11" s="27"/>
      <c r="E11" s="17" t="s">
        <v>35</v>
      </c>
      <c r="F11" s="27"/>
      <c r="G11" s="17" t="s">
        <v>35</v>
      </c>
      <c r="H11" s="17" t="s">
        <v>35</v>
      </c>
      <c r="I11" s="35"/>
      <c r="L11" s="9"/>
    </row>
    <row r="12" spans="2:12" s="1" customFormat="1" ht="102" x14ac:dyDescent="0.2">
      <c r="B12" s="33" t="s">
        <v>39</v>
      </c>
      <c r="C12" s="30" t="s">
        <v>15</v>
      </c>
      <c r="D12" s="31" t="s">
        <v>42</v>
      </c>
      <c r="E12" s="26" t="s">
        <v>43</v>
      </c>
      <c r="F12" s="32" t="s">
        <v>47</v>
      </c>
      <c r="G12" s="26" t="s">
        <v>44</v>
      </c>
      <c r="H12" s="26" t="s">
        <v>51</v>
      </c>
      <c r="I12" s="34" t="s">
        <v>22</v>
      </c>
    </row>
    <row r="13" spans="2:12" ht="30" customHeight="1" x14ac:dyDescent="0.2">
      <c r="B13" s="28" t="s">
        <v>23</v>
      </c>
      <c r="C13" s="29" t="s">
        <v>16</v>
      </c>
      <c r="D13" s="49">
        <v>260</v>
      </c>
      <c r="E13" s="23"/>
      <c r="F13" s="50">
        <v>20</v>
      </c>
      <c r="G13" s="23"/>
      <c r="H13" s="23"/>
      <c r="I13" s="24">
        <f>(D13*E13)+(F13*G13)+H13</f>
        <v>0</v>
      </c>
      <c r="J13" s="44"/>
      <c r="K13" s="45"/>
      <c r="L13" s="45"/>
    </row>
    <row r="14" spans="2:12" x14ac:dyDescent="0.2">
      <c r="B14" s="28" t="s">
        <v>24</v>
      </c>
      <c r="C14" s="29" t="s">
        <v>17</v>
      </c>
      <c r="D14" s="49">
        <v>260</v>
      </c>
      <c r="E14" s="23"/>
      <c r="F14" s="50">
        <v>20</v>
      </c>
      <c r="G14" s="23"/>
      <c r="H14" s="23"/>
      <c r="I14" s="24">
        <f t="shared" ref="I14:I16" si="0">(D14*E14)+(F14*G14)+H14</f>
        <v>0</v>
      </c>
      <c r="L14" s="1"/>
    </row>
    <row r="15" spans="2:12" x14ac:dyDescent="0.2">
      <c r="B15" s="28" t="s">
        <v>25</v>
      </c>
      <c r="C15" s="29" t="s">
        <v>18</v>
      </c>
      <c r="D15" s="49">
        <v>260</v>
      </c>
      <c r="E15" s="23"/>
      <c r="F15" s="50">
        <v>20</v>
      </c>
      <c r="G15" s="23"/>
      <c r="H15" s="23"/>
      <c r="I15" s="24">
        <f t="shared" si="0"/>
        <v>0</v>
      </c>
    </row>
    <row r="16" spans="2:12" x14ac:dyDescent="0.2">
      <c r="B16" s="28" t="s">
        <v>26</v>
      </c>
      <c r="C16" s="29" t="s">
        <v>19</v>
      </c>
      <c r="D16" s="49">
        <v>260</v>
      </c>
      <c r="E16" s="23"/>
      <c r="F16" s="50">
        <v>20</v>
      </c>
      <c r="G16" s="23"/>
      <c r="H16" s="23"/>
      <c r="I16" s="24">
        <f t="shared" si="0"/>
        <v>0</v>
      </c>
    </row>
    <row r="17" spans="2:12" x14ac:dyDescent="0.2">
      <c r="B17" s="28" t="s">
        <v>27</v>
      </c>
      <c r="C17" s="29" t="s">
        <v>20</v>
      </c>
      <c r="D17" s="49">
        <v>260</v>
      </c>
      <c r="E17" s="23"/>
      <c r="F17" s="50">
        <v>20</v>
      </c>
      <c r="G17" s="23"/>
      <c r="H17" s="23"/>
      <c r="I17" s="24">
        <f>(D17*E17)+(F17*G17)+H17</f>
        <v>0</v>
      </c>
    </row>
    <row r="18" spans="2:12" ht="10.8" thickBot="1" x14ac:dyDescent="0.25">
      <c r="B18" s="19"/>
      <c r="I18" s="25"/>
      <c r="J18" s="6"/>
    </row>
    <row r="19" spans="2:12" ht="10.8" thickBot="1" x14ac:dyDescent="0.25">
      <c r="B19" s="19"/>
      <c r="G19" s="9"/>
      <c r="H19" s="20" t="s">
        <v>28</v>
      </c>
      <c r="I19" s="36">
        <f>AVERAGE(I13:I17)</f>
        <v>0</v>
      </c>
      <c r="J19" s="13"/>
    </row>
    <row r="20" spans="2:12" ht="12.9" customHeight="1" thickBot="1" x14ac:dyDescent="0.25">
      <c r="B20" s="21"/>
      <c r="C20" s="22"/>
      <c r="D20" s="22"/>
      <c r="E20" s="22"/>
      <c r="F20" s="22"/>
      <c r="G20" s="22"/>
      <c r="H20" s="38" t="s">
        <v>29</v>
      </c>
      <c r="I20" s="37">
        <f>I19+(I19/100*5)</f>
        <v>0</v>
      </c>
      <c r="J20" s="51" t="s">
        <v>53</v>
      </c>
    </row>
    <row r="21" spans="2:12" ht="45.6" customHeight="1" x14ac:dyDescent="0.2">
      <c r="C21" s="52" t="s">
        <v>45</v>
      </c>
      <c r="D21" s="52"/>
      <c r="E21" s="52"/>
      <c r="F21" s="52"/>
      <c r="G21" s="52"/>
      <c r="H21" s="52"/>
      <c r="I21" s="52"/>
      <c r="J21" s="45"/>
      <c r="K21" s="45"/>
      <c r="L21" s="45"/>
    </row>
    <row r="22" spans="2:12" x14ac:dyDescent="0.2">
      <c r="C22" s="39"/>
      <c r="D22" s="39"/>
      <c r="E22" s="39"/>
      <c r="F22" s="39"/>
      <c r="G22" s="39"/>
      <c r="H22" s="39"/>
      <c r="I22" s="39"/>
      <c r="J22" s="6"/>
    </row>
    <row r="23" spans="2:12" ht="12" x14ac:dyDescent="0.2">
      <c r="B23" s="16" t="s">
        <v>40</v>
      </c>
    </row>
    <row r="24" spans="2:12" ht="21" thickBot="1" x14ac:dyDescent="0.25">
      <c r="B24" s="11"/>
      <c r="D24" s="27"/>
      <c r="E24" s="17" t="s">
        <v>35</v>
      </c>
      <c r="F24" s="27"/>
      <c r="G24" s="17" t="s">
        <v>35</v>
      </c>
      <c r="H24" s="17" t="s">
        <v>35</v>
      </c>
      <c r="I24" s="42"/>
      <c r="L24" s="9"/>
    </row>
    <row r="25" spans="2:12" s="1" customFormat="1" ht="102" x14ac:dyDescent="0.2">
      <c r="B25" s="33" t="s">
        <v>39</v>
      </c>
      <c r="C25" s="30" t="s">
        <v>15</v>
      </c>
      <c r="D25" s="31" t="s">
        <v>48</v>
      </c>
      <c r="E25" s="26" t="s">
        <v>43</v>
      </c>
      <c r="F25" s="32" t="s">
        <v>49</v>
      </c>
      <c r="G25" s="26" t="s">
        <v>44</v>
      </c>
      <c r="H25" s="26" t="s">
        <v>52</v>
      </c>
      <c r="I25" s="34" t="s">
        <v>22</v>
      </c>
    </row>
    <row r="26" spans="2:12" x14ac:dyDescent="0.2">
      <c r="B26" s="28" t="s">
        <v>23</v>
      </c>
      <c r="C26" s="29" t="s">
        <v>16</v>
      </c>
      <c r="D26" s="49">
        <v>450</v>
      </c>
      <c r="E26" s="23"/>
      <c r="F26" s="50">
        <v>50</v>
      </c>
      <c r="G26" s="23"/>
      <c r="H26" s="23"/>
      <c r="I26" s="24">
        <f>(D26*E26)+(F26*G26)+H26</f>
        <v>0</v>
      </c>
      <c r="L26" s="18"/>
    </row>
    <row r="27" spans="2:12" x14ac:dyDescent="0.2">
      <c r="B27" s="28" t="s">
        <v>24</v>
      </c>
      <c r="C27" s="29" t="s">
        <v>17</v>
      </c>
      <c r="D27" s="49">
        <v>450</v>
      </c>
      <c r="E27" s="23"/>
      <c r="F27" s="50">
        <v>50</v>
      </c>
      <c r="G27" s="23"/>
      <c r="H27" s="23"/>
      <c r="I27" s="24">
        <f>(D27*E27)+(F27*G27)+H27</f>
        <v>0</v>
      </c>
      <c r="L27" s="1"/>
    </row>
    <row r="28" spans="2:12" x14ac:dyDescent="0.2">
      <c r="B28" s="28" t="s">
        <v>25</v>
      </c>
      <c r="C28" s="29" t="s">
        <v>18</v>
      </c>
      <c r="D28" s="49">
        <v>450</v>
      </c>
      <c r="E28" s="23"/>
      <c r="F28" s="50">
        <v>50</v>
      </c>
      <c r="G28" s="23"/>
      <c r="H28" s="23"/>
      <c r="I28" s="24">
        <f>(D28*E28)+(F28*G28)+H28</f>
        <v>0</v>
      </c>
    </row>
    <row r="29" spans="2:12" x14ac:dyDescent="0.2">
      <c r="B29" s="28" t="s">
        <v>26</v>
      </c>
      <c r="C29" s="29" t="s">
        <v>19</v>
      </c>
      <c r="D29" s="49">
        <v>450</v>
      </c>
      <c r="E29" s="23"/>
      <c r="F29" s="50">
        <v>50</v>
      </c>
      <c r="G29" s="23"/>
      <c r="H29" s="23"/>
      <c r="I29" s="24">
        <f t="shared" ref="I29:I30" si="1">(D29*E29)+(F29*G29)+H29</f>
        <v>0</v>
      </c>
    </row>
    <row r="30" spans="2:12" x14ac:dyDescent="0.2">
      <c r="B30" s="28" t="s">
        <v>27</v>
      </c>
      <c r="C30" s="29" t="s">
        <v>20</v>
      </c>
      <c r="D30" s="49">
        <v>450</v>
      </c>
      <c r="E30" s="23"/>
      <c r="F30" s="50">
        <v>50</v>
      </c>
      <c r="G30" s="23"/>
      <c r="H30" s="23"/>
      <c r="I30" s="24">
        <f t="shared" si="1"/>
        <v>0</v>
      </c>
    </row>
    <row r="31" spans="2:12" ht="10.8" thickBot="1" x14ac:dyDescent="0.25">
      <c r="B31" s="19"/>
      <c r="I31" s="25"/>
      <c r="J31" s="6"/>
    </row>
    <row r="32" spans="2:12" ht="10.8" thickBot="1" x14ac:dyDescent="0.25">
      <c r="B32" s="19"/>
      <c r="G32" s="9"/>
      <c r="H32" s="20" t="s">
        <v>28</v>
      </c>
      <c r="I32" s="36">
        <f>AVERAGE(I26:I30)</f>
        <v>0</v>
      </c>
      <c r="J32" s="13"/>
    </row>
    <row r="33" spans="2:12" ht="12.9" customHeight="1" thickBot="1" x14ac:dyDescent="0.25">
      <c r="B33" s="21"/>
      <c r="C33" s="22"/>
      <c r="D33" s="22"/>
      <c r="E33" s="22"/>
      <c r="F33" s="22"/>
      <c r="G33" s="22"/>
      <c r="H33" s="38" t="s">
        <v>29</v>
      </c>
      <c r="I33" s="37">
        <f>I32+(I32/100*5)</f>
        <v>0</v>
      </c>
      <c r="J33" s="51" t="s">
        <v>54</v>
      </c>
    </row>
    <row r="34" spans="2:12" ht="45.6" customHeight="1" x14ac:dyDescent="0.2">
      <c r="C34" s="52" t="s">
        <v>46</v>
      </c>
      <c r="D34" s="52"/>
      <c r="E34" s="52"/>
      <c r="F34" s="52"/>
      <c r="G34" s="52"/>
      <c r="H34" s="52"/>
      <c r="I34" s="52"/>
      <c r="J34" s="6"/>
      <c r="L34" s="43"/>
    </row>
    <row r="35" spans="2:12" x14ac:dyDescent="0.2">
      <c r="C35" s="39"/>
      <c r="D35" s="39"/>
      <c r="E35" s="39"/>
      <c r="F35" s="39"/>
      <c r="G35" s="39"/>
      <c r="H35" s="39"/>
      <c r="I35" s="39"/>
      <c r="J35" s="6"/>
    </row>
    <row r="36" spans="2:12" x14ac:dyDescent="0.2">
      <c r="B36" s="40" t="s">
        <v>55</v>
      </c>
      <c r="C36" s="39"/>
      <c r="D36" s="39"/>
      <c r="E36" s="39"/>
      <c r="F36" s="39"/>
      <c r="G36" s="39"/>
      <c r="H36" s="39"/>
      <c r="I36" s="39"/>
      <c r="J36" s="6"/>
    </row>
    <row r="37" spans="2:12" x14ac:dyDescent="0.2">
      <c r="C37" s="39"/>
      <c r="D37" s="39"/>
      <c r="E37" s="39"/>
      <c r="F37" s="39"/>
      <c r="G37" s="39"/>
      <c r="H37" s="39"/>
      <c r="I37" s="39"/>
      <c r="J37" s="6"/>
    </row>
    <row r="38" spans="2:12" x14ac:dyDescent="0.2">
      <c r="C38" s="53" t="s">
        <v>57</v>
      </c>
      <c r="D38" s="54"/>
      <c r="E38" s="54"/>
      <c r="F38" s="54"/>
      <c r="G38" s="41">
        <f>I20+I33</f>
        <v>0</v>
      </c>
      <c r="H38" s="39"/>
      <c r="I38" s="39"/>
      <c r="J38" s="6"/>
    </row>
    <row r="39" spans="2:12" x14ac:dyDescent="0.2">
      <c r="C39" s="39"/>
      <c r="D39" s="39"/>
      <c r="E39" s="39"/>
      <c r="F39" s="39"/>
      <c r="G39" s="39"/>
      <c r="H39" s="39"/>
      <c r="I39" s="39"/>
      <c r="J39" s="6"/>
    </row>
    <row r="40" spans="2:12" x14ac:dyDescent="0.2">
      <c r="B40" s="9" t="s">
        <v>59</v>
      </c>
      <c r="C40" s="7"/>
    </row>
    <row r="41" spans="2:12" x14ac:dyDescent="0.2">
      <c r="C41" s="7" t="s">
        <v>21</v>
      </c>
    </row>
    <row r="42" spans="2:12" ht="45" customHeight="1" x14ac:dyDescent="0.2">
      <c r="C42" s="48" t="s">
        <v>0</v>
      </c>
      <c r="D42" s="48"/>
      <c r="E42" s="48"/>
      <c r="F42" s="10" t="s">
        <v>13</v>
      </c>
      <c r="G42" s="10" t="s">
        <v>11</v>
      </c>
      <c r="H42" s="10" t="s">
        <v>1</v>
      </c>
      <c r="I42" s="10" t="s">
        <v>12</v>
      </c>
    </row>
    <row r="43" spans="2:12" ht="42" customHeight="1" x14ac:dyDescent="0.2">
      <c r="C43" s="47" t="s">
        <v>62</v>
      </c>
      <c r="D43" s="47"/>
      <c r="E43" s="47"/>
      <c r="F43" s="3" t="s">
        <v>2</v>
      </c>
      <c r="G43" s="3" t="s">
        <v>32</v>
      </c>
      <c r="H43" s="3">
        <v>80</v>
      </c>
      <c r="I43" s="3" t="s">
        <v>10</v>
      </c>
    </row>
    <row r="44" spans="2:12" x14ac:dyDescent="0.2">
      <c r="C44" s="15" t="s">
        <v>56</v>
      </c>
      <c r="D44" s="14"/>
      <c r="E44" s="14"/>
      <c r="F44" s="4"/>
      <c r="G44" s="4"/>
      <c r="H44" s="4"/>
      <c r="I44" s="4"/>
    </row>
    <row r="45" spans="2:12" x14ac:dyDescent="0.2">
      <c r="C45" s="7"/>
    </row>
    <row r="46" spans="2:12" x14ac:dyDescent="0.2">
      <c r="C46" s="8" t="s">
        <v>38</v>
      </c>
      <c r="D46" s="4"/>
      <c r="E46" s="4"/>
      <c r="F46" s="4"/>
      <c r="G46" s="4"/>
      <c r="H46" s="4"/>
      <c r="I46" s="4"/>
    </row>
    <row r="47" spans="2:12" ht="30.6" x14ac:dyDescent="0.2">
      <c r="C47" s="46" t="s">
        <v>3</v>
      </c>
      <c r="D47" s="46"/>
      <c r="E47" s="46"/>
      <c r="F47" s="5" t="s">
        <v>4</v>
      </c>
      <c r="G47" s="5" t="s">
        <v>5</v>
      </c>
      <c r="H47" s="5" t="s">
        <v>7</v>
      </c>
      <c r="I47" s="5" t="s">
        <v>8</v>
      </c>
    </row>
    <row r="48" spans="2:12" ht="33" customHeight="1" x14ac:dyDescent="0.2">
      <c r="C48" s="47" t="s">
        <v>50</v>
      </c>
      <c r="D48" s="47"/>
      <c r="E48" s="47"/>
      <c r="F48" s="2" t="s">
        <v>33</v>
      </c>
      <c r="G48" s="2" t="s">
        <v>6</v>
      </c>
      <c r="H48" s="2" t="s">
        <v>34</v>
      </c>
      <c r="I48" s="2" t="s">
        <v>9</v>
      </c>
    </row>
    <row r="50" spans="3:9" ht="88.2" customHeight="1" x14ac:dyDescent="0.2">
      <c r="C50" s="55" t="s">
        <v>60</v>
      </c>
      <c r="D50" s="55"/>
      <c r="E50" s="55"/>
      <c r="F50" s="55"/>
      <c r="G50" s="55"/>
      <c r="H50" s="55"/>
      <c r="I50" s="55"/>
    </row>
    <row r="52" spans="3:9" ht="81.599999999999994" customHeight="1" x14ac:dyDescent="0.2">
      <c r="C52" s="56" t="s">
        <v>61</v>
      </c>
      <c r="D52" s="56"/>
      <c r="E52" s="56"/>
      <c r="F52" s="56"/>
      <c r="G52" s="56"/>
      <c r="H52" s="56"/>
      <c r="I52" s="56"/>
    </row>
  </sheetData>
  <mergeCells count="10">
    <mergeCell ref="C50:I50"/>
    <mergeCell ref="C52:I52"/>
    <mergeCell ref="J13:L13"/>
    <mergeCell ref="C21:I21"/>
    <mergeCell ref="C47:E47"/>
    <mergeCell ref="C48:E48"/>
    <mergeCell ref="C42:E42"/>
    <mergeCell ref="C43:E43"/>
    <mergeCell ref="C34:I34"/>
    <mergeCell ref="J21:L2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CD813BA19EFD43B7344350B1B7C7CC" ma:contentTypeVersion="13" ma:contentTypeDescription="Create a new document." ma:contentTypeScope="" ma:versionID="d9c6be0f42b8c013a895feb7fc430de7">
  <xsd:schema xmlns:xsd="http://www.w3.org/2001/XMLSchema" xmlns:xs="http://www.w3.org/2001/XMLSchema" xmlns:p="http://schemas.microsoft.com/office/2006/metadata/properties" xmlns:ns3="b16e7af7-9788-438a-8ddb-2ac32463efa5" xmlns:ns4="813b3981-947e-4e04-a0b0-da476ef9d7fe" targetNamespace="http://schemas.microsoft.com/office/2006/metadata/properties" ma:root="true" ma:fieldsID="fc83a279dfb49b61fd10a605b838ff6e" ns3:_="" ns4:_="">
    <xsd:import namespace="b16e7af7-9788-438a-8ddb-2ac32463efa5"/>
    <xsd:import namespace="813b3981-947e-4e04-a0b0-da476ef9d7f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e7af7-9788-438a-8ddb-2ac32463ef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3b3981-947e-4e04-a0b0-da476ef9d7f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FDA777-BD5B-48E8-9B6C-FDF7C547F0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e7af7-9788-438a-8ddb-2ac32463efa5"/>
    <ds:schemaRef ds:uri="813b3981-947e-4e04-a0b0-da476ef9d7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A448BE-D999-44C3-BA52-270F69DC7000}">
  <ds:schemaRefs>
    <ds:schemaRef ds:uri="http://schemas.microsoft.com/sharepoint/v3/contenttype/forms"/>
  </ds:schemaRefs>
</ds:datastoreItem>
</file>

<file path=customXml/itemProps3.xml><?xml version="1.0" encoding="utf-8"?>
<ds:datastoreItem xmlns:ds="http://schemas.openxmlformats.org/officeDocument/2006/customXml" ds:itemID="{B0199E0E-213C-4FAC-A98C-5364A9E934C5}">
  <ds:schemaRefs>
    <ds:schemaRef ds:uri="http://purl.org/dc/dcmitype/"/>
    <ds:schemaRef ds:uri="b16e7af7-9788-438a-8ddb-2ac32463efa5"/>
    <ds:schemaRef ds:uri="http://www.w3.org/XML/1998/namespace"/>
    <ds:schemaRef ds:uri="http://schemas.microsoft.com/office/infopath/2007/PartnerControls"/>
    <ds:schemaRef ds:uri="http://purl.org/dc/terms/"/>
    <ds:schemaRef ds:uri="813b3981-947e-4e04-a0b0-da476ef9d7fe"/>
    <ds:schemaRef ds:uri="http://schemas.microsoft.com/office/2006/documentManagement/types"/>
    <ds:schemaRef ds:uri="http://purl.org/dc/elements/1.1/"/>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Skaitmeninė spauda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Vėgėlė</dc:creator>
  <cp:lastModifiedBy>Vilija Kazanavičiūtė</cp:lastModifiedBy>
  <cp:lastPrinted>2023-04-07T09:24:06Z</cp:lastPrinted>
  <dcterms:created xsi:type="dcterms:W3CDTF">2013-02-18T15:43:31Z</dcterms:created>
  <dcterms:modified xsi:type="dcterms:W3CDTF">2026-07-01T15:26:16Z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0x010100A8CD813BA19EFD43B7344350B1B7C7CC</vt:lpwstr>
  </property>
</Properties>
</file>