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jūklai\"/>
    </mc:Choice>
  </mc:AlternateContent>
  <bookViews>
    <workbookView xWindow="0" yWindow="0" windowWidth="23040" windowHeight="9264"/>
  </bookViews>
  <sheets>
    <sheet name="Sąrašas" sheetId="1" r:id="rId1"/>
  </sheets>
  <definedNames>
    <definedName name="_xlnm._FilterDatabase" localSheetId="0">Sąrašas!$A$8:$U$36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4" i="1" l="1"/>
  <c r="U46" i="1" s="1"/>
  <c r="F41" i="1" l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D41" i="1"/>
  <c r="E41" i="1"/>
</calcChain>
</file>

<file path=xl/sharedStrings.xml><?xml version="1.0" encoding="utf-8"?>
<sst xmlns="http://schemas.openxmlformats.org/spreadsheetml/2006/main" count="331" uniqueCount="113">
  <si>
    <t>PIRKIMAS „Vejapjovių, krūmapjovių ir benzininių pjūklų remontas, priežiūra ir atsarginės dalys“</t>
  </si>
  <si>
    <t>Tiekėjo pavadinimas</t>
  </si>
  <si>
    <r>
      <t xml:space="preserve">Pastaba: </t>
    </r>
    <r>
      <rPr>
        <b/>
        <i/>
        <sz val="11"/>
        <color rgb="FFFFFFFF"/>
        <rFont val="Times New Roman"/>
        <family val="1"/>
        <charset val="186"/>
      </rPr>
      <t>pildyti žaliai pažymėtus langelius.</t>
    </r>
  </si>
  <si>
    <t>Eil. Nr.</t>
  </si>
  <si>
    <t>Motorinės priemonės</t>
  </si>
  <si>
    <t>Įsigijimo metai</t>
  </si>
  <si>
    <t>Turimos įrangos kiekis*</t>
  </si>
  <si>
    <t>Remonto komplektas (stūmoklis, švaistiklis, guoliai ir žiedai)</t>
  </si>
  <si>
    <t>Karbiu- ratorius</t>
  </si>
  <si>
    <t>Starterio kom- plektas</t>
  </si>
  <si>
    <t>Spyruoklė užvedimo starterio</t>
  </si>
  <si>
    <t>Ritė degimo</t>
  </si>
  <si>
    <t>Filtras kuro</t>
  </si>
  <si>
    <t>Filtras oro</t>
  </si>
  <si>
    <t>Žvakė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</si>
  <si>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</si>
  <si>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</si>
  <si>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</si>
  <si>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</si>
  <si>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</si>
  <si>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</si>
  <si>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</si>
  <si>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</si>
  <si>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</si>
  <si>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</si>
  <si>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</si>
  <si>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</si>
  <si>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</si>
  <si>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</si>
  <si>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</si>
  <si>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</si>
  <si>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</si>
  <si>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</si>
  <si>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</si>
  <si>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</si>
  <si>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Benzininis pjūklas  Husqvarna 135</t>
  </si>
  <si>
    <t>2013</t>
  </si>
  <si>
    <t>X</t>
  </si>
  <si>
    <t>Benzininis pjūklas  STIHL MS 290</t>
  </si>
  <si>
    <t>2003</t>
  </si>
  <si>
    <t>Benzininis pjūklas  WPGS5201</t>
  </si>
  <si>
    <t>Benzininis pjūklas STIHL MS 231</t>
  </si>
  <si>
    <t>2015</t>
  </si>
  <si>
    <t>Benzininis pjūklas Stihl M5230</t>
  </si>
  <si>
    <t>2016</t>
  </si>
  <si>
    <t>Benzininis pjūklas STIHL MS 271</t>
  </si>
  <si>
    <t>Krūmapjovė Dolmar MS4010</t>
  </si>
  <si>
    <t>2014</t>
  </si>
  <si>
    <t>Krūmapjovė DOLMAR MS-4010</t>
  </si>
  <si>
    <t>2016-2017</t>
  </si>
  <si>
    <t>Krūmapjovė DOLMAR MS-400</t>
  </si>
  <si>
    <t>Krūmapjovė DOLMAR MS4510</t>
  </si>
  <si>
    <t>Krūmapjovė Husqvarna 543RS</t>
  </si>
  <si>
    <t>2012</t>
  </si>
  <si>
    <t>Krūmapjovė Partner</t>
  </si>
  <si>
    <t>Krūmapjovė STIHL FS38</t>
  </si>
  <si>
    <t>Krūmapjovė/Žoliapjovė JMMX33H Maruyama</t>
  </si>
  <si>
    <t>Krūmapjovė/Žoliapjovė Oleo-mac 746T</t>
  </si>
  <si>
    <t>Krūmapjovė Stihl FS120, 250</t>
  </si>
  <si>
    <t>18</t>
  </si>
  <si>
    <t>Krūmapjovė  STIHL FS 260 C</t>
  </si>
  <si>
    <t>2018-2019</t>
  </si>
  <si>
    <t>Trimeris Maruyama JMBC 4320</t>
  </si>
  <si>
    <t>2019</t>
  </si>
  <si>
    <t>Trimeris STIHL FS 131</t>
  </si>
  <si>
    <t>Vejapjovė  Partner P56-1900</t>
  </si>
  <si>
    <t>22</t>
  </si>
  <si>
    <t>Vejapjovė AL-KO 46BR</t>
  </si>
  <si>
    <t>23</t>
  </si>
  <si>
    <t>Vejapjovė Husqvarna LB48</t>
  </si>
  <si>
    <t>24</t>
  </si>
  <si>
    <t>Vejapjovė JET 55 s</t>
  </si>
  <si>
    <t>25</t>
  </si>
  <si>
    <t>26</t>
  </si>
  <si>
    <t>Vejapjovė Partner P56-500SM</t>
  </si>
  <si>
    <t>27</t>
  </si>
  <si>
    <t>Vejapjovė Partner PS6-550SMDV</t>
  </si>
  <si>
    <t>28</t>
  </si>
  <si>
    <t>Vejapjovė VIKING MB248</t>
  </si>
  <si>
    <t>29</t>
  </si>
  <si>
    <t>Vejapjovė Zhejiang CJ20G3N1B50</t>
  </si>
  <si>
    <t>30</t>
  </si>
  <si>
    <t>Vėjapjovė FM-120 (prie traktoriaus)</t>
  </si>
  <si>
    <t>2018</t>
  </si>
  <si>
    <t>Vejapjovė  STIHL RT 4112.1SZ</t>
  </si>
  <si>
    <t>2021</t>
  </si>
  <si>
    <t>Vejapjovė  RASER MP1 554WQ-5</t>
  </si>
  <si>
    <t>2020</t>
  </si>
  <si>
    <t>Nupūtėjas STIHL BR 700</t>
  </si>
  <si>
    <t>Aukštapjovė HT 133</t>
  </si>
  <si>
    <r>
      <t xml:space="preserve">PASTABOS: </t>
    </r>
    <r>
      <rPr>
        <sz val="11"/>
        <color rgb="FF000000"/>
        <rFont val="Times New Roman"/>
        <family val="1"/>
        <charset val="186"/>
      </rPr>
      <t>Visi žaliai pažymėti langeliai turi būti užpildyti.</t>
    </r>
  </si>
  <si>
    <t>Iš viso (Eur su PVM):</t>
  </si>
  <si>
    <t>Tame tarpe PVM:</t>
  </si>
  <si>
    <t>Motorinių priemonių tipų ženklinimas:</t>
  </si>
  <si>
    <r>
      <rPr>
        <vertAlign val="superscript"/>
        <sz val="11"/>
        <color rgb="FF000000"/>
        <rFont val="Times New Roman"/>
        <family val="1"/>
        <charset val="186"/>
      </rPr>
      <t>b</t>
    </r>
    <r>
      <rPr>
        <sz val="11"/>
        <color rgb="FF000000"/>
        <rFont val="Times New Roman"/>
        <family val="1"/>
        <charset val="186"/>
      </rPr>
      <t xml:space="preserve"> - Benzininis-grandininis pjūklas</t>
    </r>
  </si>
  <si>
    <r>
      <rPr>
        <vertAlign val="superscript"/>
        <sz val="11"/>
        <color rgb="FF000000"/>
        <rFont val="Times New Roman"/>
        <family val="1"/>
        <charset val="186"/>
      </rPr>
      <t>k</t>
    </r>
    <r>
      <rPr>
        <sz val="11"/>
        <color rgb="FF000000"/>
        <rFont val="Times New Roman"/>
        <family val="1"/>
        <charset val="186"/>
      </rPr>
      <t xml:space="preserve"> - Krūmapjovė-žoliapjovė</t>
    </r>
  </si>
  <si>
    <r>
      <rPr>
        <vertAlign val="superscript"/>
        <sz val="11"/>
        <color rgb="FF000000"/>
        <rFont val="Times New Roman"/>
        <family val="1"/>
        <charset val="186"/>
      </rPr>
      <t>v</t>
    </r>
    <r>
      <rPr>
        <sz val="11"/>
        <color rgb="FF000000"/>
        <rFont val="Times New Roman"/>
        <family val="1"/>
        <charset val="186"/>
      </rPr>
      <t xml:space="preserve"> - Vejapjovė</t>
    </r>
  </si>
  <si>
    <t>31</t>
  </si>
  <si>
    <t>32</t>
  </si>
  <si>
    <t>Iš viso suma Eur su PVM 
(4 x 20)</t>
  </si>
  <si>
    <r>
      <t>Dildė grandinei</t>
    </r>
    <r>
      <rPr>
        <vertAlign val="superscript"/>
        <sz val="9"/>
        <color theme="1"/>
        <rFont val="Times New Roman"/>
        <family val="1"/>
        <charset val="186"/>
      </rPr>
      <t>b</t>
    </r>
    <r>
      <rPr>
        <sz val="9"/>
        <color theme="1"/>
        <rFont val="Times New Roman"/>
        <family val="1"/>
        <charset val="186"/>
      </rPr>
      <t>/ Valas</t>
    </r>
    <r>
      <rPr>
        <sz val="9"/>
        <color indexed="8"/>
        <rFont val="Times New Roman"/>
        <family val="1"/>
        <charset val="186"/>
      </rPr>
      <t xml:space="preserve"> 2,4-2,6 mm (100 m)</t>
    </r>
    <r>
      <rPr>
        <vertAlign val="superscript"/>
        <sz val="9"/>
        <color indexed="8"/>
        <rFont val="Times New Roman"/>
        <family val="1"/>
        <charset val="186"/>
      </rPr>
      <t>k</t>
    </r>
  </si>
  <si>
    <r>
      <t>Valas</t>
    </r>
    <r>
      <rPr>
        <sz val="9"/>
        <color indexed="8"/>
        <rFont val="Times New Roman"/>
        <family val="1"/>
        <charset val="186"/>
      </rPr>
      <t xml:space="preserve"> 2,7-3,3 mm (100 m)</t>
    </r>
    <r>
      <rPr>
        <vertAlign val="superscript"/>
        <sz val="9"/>
        <color indexed="8"/>
        <rFont val="Times New Roman"/>
        <family val="1"/>
        <charset val="186"/>
      </rPr>
      <t>k</t>
    </r>
  </si>
  <si>
    <r>
      <rPr>
        <sz val="9"/>
        <color indexed="8"/>
        <rFont val="Times New Roman"/>
        <family val="1"/>
        <charset val="186"/>
      </rPr>
      <t>Peilis 3 ašmenų</t>
    </r>
    <r>
      <rPr>
        <vertAlign val="superscript"/>
        <sz val="9"/>
        <color indexed="8"/>
        <rFont val="Times New Roman"/>
        <family val="1"/>
        <charset val="186"/>
      </rPr>
      <t>k</t>
    </r>
  </si>
  <si>
    <r>
      <t>Grandinė</t>
    </r>
    <r>
      <rPr>
        <vertAlign val="superscript"/>
        <sz val="9"/>
        <color indexed="8"/>
        <rFont val="Times New Roman"/>
        <family val="1"/>
        <charset val="186"/>
      </rPr>
      <t>b</t>
    </r>
    <r>
      <rPr>
        <sz val="9"/>
        <color indexed="8"/>
        <rFont val="Times New Roman"/>
        <family val="1"/>
        <charset val="186"/>
      </rPr>
      <t>/  Pjovimo diskas</t>
    </r>
    <r>
      <rPr>
        <vertAlign val="superscript"/>
        <sz val="9"/>
        <color indexed="8"/>
        <rFont val="Times New Roman"/>
        <family val="1"/>
        <charset val="186"/>
      </rPr>
      <t>k</t>
    </r>
    <r>
      <rPr>
        <sz val="9"/>
        <color indexed="8"/>
        <rFont val="Times New Roman"/>
        <family val="1"/>
        <charset val="186"/>
      </rPr>
      <t>/
Peilis</t>
    </r>
    <r>
      <rPr>
        <vertAlign val="superscript"/>
        <sz val="9"/>
        <color indexed="8"/>
        <rFont val="Times New Roman"/>
        <family val="1"/>
        <charset val="186"/>
      </rPr>
      <t>v</t>
    </r>
  </si>
  <si>
    <r>
      <t>Alyva grandinei</t>
    </r>
    <r>
      <rPr>
        <sz val="9"/>
        <color indexed="8"/>
        <rFont val="Times New Roman"/>
        <family val="1"/>
        <charset val="186"/>
      </rPr>
      <t xml:space="preserve"> (10 litrų)
(į pirkėjo tarą)</t>
    </r>
  </si>
  <si>
    <r>
      <t>Alyva (kuro mišiniui (1 litras)</t>
    </r>
    <r>
      <rPr>
        <vertAlign val="superscript"/>
        <sz val="9"/>
        <color indexed="8"/>
        <rFont val="Times New Roman"/>
        <family val="1"/>
        <charset val="186"/>
      </rPr>
      <t>b</t>
    </r>
    <r>
      <rPr>
        <sz val="9"/>
        <color indexed="8"/>
        <rFont val="Times New Roman"/>
        <family val="1"/>
        <charset val="186"/>
      </rPr>
      <t>/ Kuro mišiniui (1 itras)</t>
    </r>
    <r>
      <rPr>
        <vertAlign val="superscript"/>
        <sz val="9"/>
        <color indexed="8"/>
        <rFont val="Times New Roman"/>
        <family val="1"/>
        <charset val="186"/>
      </rPr>
      <t>k</t>
    </r>
    <r>
      <rPr>
        <sz val="9"/>
        <color indexed="8"/>
        <rFont val="Times New Roman"/>
        <family val="1"/>
        <charset val="186"/>
      </rPr>
      <t>/ Variklio (1 litras)</t>
    </r>
    <r>
      <rPr>
        <vertAlign val="superscript"/>
        <sz val="9"/>
        <color indexed="8"/>
        <rFont val="Times New Roman"/>
        <family val="1"/>
        <charset val="186"/>
      </rPr>
      <t>v</t>
    </r>
    <r>
      <rPr>
        <sz val="9"/>
        <color indexed="8"/>
        <rFont val="Times New Roman"/>
        <family val="1"/>
        <charset val="186"/>
      </rPr>
      <t>)</t>
    </r>
  </si>
  <si>
    <t>* - perkamų darbų poreikių kiekiai, skirti pasiūlymo vertei ir sutarties įkainiams nustatyti.</t>
  </si>
  <si>
    <r>
      <t>Darbų įkainis nurodomas įskaičiuojant ir detalių kainą
(vieneto kaina</t>
    </r>
    <r>
      <rPr>
        <b/>
        <sz val="11"/>
        <color indexed="8"/>
        <rFont val="Times New Roman"/>
        <family val="1"/>
        <charset val="186"/>
      </rPr>
      <t xml:space="preserve"> Eur su PVM)</t>
    </r>
  </si>
  <si>
    <t>Perkančioji organizacija gali įsigyti sąraše nenurodytų, tačiau su pirkimo objektu susijusių darbų, paslaugų ar prekių.</t>
  </si>
  <si>
    <t>Detalių įkainis be remonto darbų kainos
(vieneto kaina Eur su PVM)</t>
  </si>
  <si>
    <t>Visi darbai vienai motorinei priemonei kaina Eur su PVM 
(nuo 5 iki 19 stulpelio suma)</t>
  </si>
  <si>
    <t>Priemonės remonto darbų (1 val. be detalių)</t>
  </si>
  <si>
    <t>DARBŲ (PASLAUGŲ IR PREKIŲ)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</si>
</sst>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24" x14ac:knownFonts="1"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FFFF"/>
      <name val="Times New Roman"/>
      <family val="1"/>
      <charset val="186"/>
    </font>
    <font>
      <b/>
      <i/>
      <sz val="11"/>
      <color rgb="FFFFFFFF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sz val="8"/>
      <name val="Arial"/>
      <family val="2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vertAlign val="superscript"/>
      <sz val="9"/>
      <color indexed="8"/>
      <name val="Times New Roman"/>
      <family val="1"/>
      <charset val="186"/>
    </font>
    <font>
      <i/>
      <sz val="11"/>
      <color rgb="FF7F7F7F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CCFFCC"/>
        <bgColor rgb="FFCCFFCC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  <xf numFmtId="0" fontId="23" fillId="0" borderId="0" applyNumberFormat="0" applyFill="0" applyBorder="0" applyAlignment="0" applyProtection="0"/>
  </cellStyleXfs>
  <cellXfs count="130">
    <xf numFmtId="0" fontId="0" fillId="0" borderId="0" xfId="0"/>
    <xf numFmtId="164" fontId="4" fillId="0" borderId="0" xfId="1" applyFont="1"/>
    <xf numFmtId="164" fontId="4" fillId="0" borderId="0" xfId="1" applyFont="1" applyAlignment="1">
      <alignment shrinkToFit="1"/>
    </xf>
    <xf numFmtId="164" fontId="4" fillId="0" borderId="0" xfId="1" applyFont="1" applyAlignment="1">
      <alignment horizontal="center" vertical="center"/>
    </xf>
    <xf numFmtId="164" fontId="6" fillId="0" borderId="0" xfId="1" applyFont="1" applyAlignment="1">
      <alignment horizontal="right"/>
    </xf>
    <xf numFmtId="164" fontId="7" fillId="0" borderId="0" xfId="1" applyFont="1"/>
    <xf numFmtId="164" fontId="4" fillId="0" borderId="0" xfId="1" applyFont="1" applyFill="1"/>
    <xf numFmtId="164" fontId="10" fillId="0" borderId="4" xfId="1" applyFont="1" applyFill="1" applyBorder="1" applyAlignment="1">
      <alignment vertical="center" wrapText="1"/>
    </xf>
    <xf numFmtId="49" fontId="4" fillId="0" borderId="4" xfId="1" applyNumberFormat="1" applyFont="1" applyFill="1" applyBorder="1" applyAlignment="1">
      <alignment horizontal="center" vertical="center" shrinkToFit="1"/>
    </xf>
    <xf numFmtId="164" fontId="10" fillId="0" borderId="2" xfId="1" applyFont="1" applyFill="1" applyBorder="1" applyAlignment="1">
      <alignment vertical="center" wrapText="1"/>
    </xf>
    <xf numFmtId="49" fontId="4" fillId="0" borderId="2" xfId="1" applyNumberFormat="1" applyFont="1" applyFill="1" applyBorder="1" applyAlignment="1">
      <alignment horizontal="center" vertical="center" shrinkToFit="1"/>
    </xf>
    <xf numFmtId="164" fontId="10" fillId="0" borderId="6" xfId="1" applyFont="1" applyFill="1" applyBorder="1" applyAlignment="1">
      <alignment vertical="center" wrapText="1"/>
    </xf>
    <xf numFmtId="49" fontId="4" fillId="0" borderId="6" xfId="1" applyNumberFormat="1" applyFont="1" applyFill="1" applyBorder="1" applyAlignment="1">
      <alignment horizontal="center" vertical="center" shrinkToFit="1"/>
    </xf>
    <xf numFmtId="164" fontId="10" fillId="0" borderId="2" xfId="1" applyFont="1" applyFill="1" applyBorder="1" applyAlignment="1">
      <alignment horizontal="left" vertical="center" wrapText="1"/>
    </xf>
    <xf numFmtId="164" fontId="10" fillId="0" borderId="6" xfId="1" applyFont="1" applyFill="1" applyBorder="1" applyAlignment="1">
      <alignment horizontal="left" vertical="center" wrapText="1"/>
    </xf>
    <xf numFmtId="164" fontId="4" fillId="0" borderId="0" xfId="1" applyFont="1" applyBorder="1" applyAlignment="1">
      <alignment horizontal="left"/>
    </xf>
    <xf numFmtId="164" fontId="6" fillId="0" borderId="0" xfId="1" applyFont="1"/>
    <xf numFmtId="164" fontId="6" fillId="0" borderId="0" xfId="1" applyFont="1" applyFill="1" applyAlignment="1">
      <alignment horizontal="right"/>
    </xf>
    <xf numFmtId="164" fontId="4" fillId="0" borderId="0" xfId="1" applyFont="1" applyAlignment="1">
      <alignment horizontal="left" vertical="center"/>
    </xf>
    <xf numFmtId="164" fontId="5" fillId="0" borderId="0" xfId="1" applyFont="1" applyFill="1"/>
    <xf numFmtId="164" fontId="4" fillId="0" borderId="0" xfId="1" applyFont="1" applyBorder="1" applyAlignment="1">
      <alignment horizontal="center" shrinkToFit="1"/>
    </xf>
    <xf numFmtId="164" fontId="4" fillId="0" borderId="0" xfId="1" applyFont="1" applyBorder="1" applyAlignment="1">
      <alignment horizontal="center" vertical="center" wrapText="1"/>
    </xf>
    <xf numFmtId="164" fontId="6" fillId="0" borderId="0" xfId="1" applyFont="1" applyBorder="1" applyAlignment="1">
      <alignment horizontal="left" vertical="top"/>
    </xf>
    <xf numFmtId="164" fontId="4" fillId="0" borderId="0" xfId="1" applyFont="1" applyBorder="1" applyAlignment="1">
      <alignment horizontal="left" shrinkToFit="1"/>
    </xf>
    <xf numFmtId="164" fontId="4" fillId="0" borderId="0" xfId="1" applyFont="1" applyBorder="1" applyAlignment="1">
      <alignment horizontal="left" wrapText="1"/>
    </xf>
    <xf numFmtId="49" fontId="4" fillId="0" borderId="8" xfId="1" applyNumberFormat="1" applyFont="1" applyFill="1" applyBorder="1" applyAlignment="1">
      <alignment horizontal="center" vertical="center" shrinkToFit="1"/>
    </xf>
    <xf numFmtId="164" fontId="10" fillId="0" borderId="9" xfId="1" applyFont="1" applyFill="1" applyBorder="1" applyAlignment="1">
      <alignment horizontal="left" vertical="center" wrapText="1"/>
    </xf>
    <xf numFmtId="49" fontId="4" fillId="0" borderId="9" xfId="1" applyNumberFormat="1" applyFont="1" applyFill="1" applyBorder="1" applyAlignment="1">
      <alignment horizontal="center" vertical="center" shrinkToFit="1"/>
    </xf>
    <xf numFmtId="164" fontId="10" fillId="0" borderId="8" xfId="1" applyFont="1" applyFill="1" applyBorder="1" applyAlignment="1">
      <alignment vertical="center" wrapText="1"/>
    </xf>
    <xf numFmtId="0" fontId="17" fillId="0" borderId="0" xfId="0" applyFont="1"/>
    <xf numFmtId="49" fontId="4" fillId="0" borderId="20" xfId="1" applyNumberFormat="1" applyFont="1" applyFill="1" applyBorder="1" applyAlignment="1">
      <alignment horizontal="center" vertical="center" wrapText="1"/>
    </xf>
    <xf numFmtId="49" fontId="4" fillId="0" borderId="23" xfId="1" applyNumberFormat="1" applyFont="1" applyFill="1" applyBorder="1" applyAlignment="1">
      <alignment horizontal="center" vertical="center" wrapText="1"/>
    </xf>
    <xf numFmtId="49" fontId="4" fillId="0" borderId="25" xfId="1" applyNumberFormat="1" applyFont="1" applyFill="1" applyBorder="1" applyAlignment="1">
      <alignment horizontal="center" vertical="center" wrapText="1"/>
    </xf>
    <xf numFmtId="49" fontId="4" fillId="0" borderId="15" xfId="1" applyNumberFormat="1" applyFont="1" applyFill="1" applyBorder="1" applyAlignment="1">
      <alignment horizontal="center" vertical="center" wrapText="1"/>
    </xf>
    <xf numFmtId="49" fontId="4" fillId="0" borderId="26" xfId="1" applyNumberFormat="1" applyFont="1" applyFill="1" applyBorder="1" applyAlignment="1">
      <alignment horizontal="center" vertical="center" wrapText="1"/>
    </xf>
    <xf numFmtId="49" fontId="4" fillId="0" borderId="27" xfId="1" applyNumberFormat="1" applyFont="1" applyFill="1" applyBorder="1" applyAlignment="1">
      <alignment horizontal="center" vertical="center" wrapText="1"/>
    </xf>
    <xf numFmtId="164" fontId="10" fillId="0" borderId="28" xfId="1" applyFont="1" applyFill="1" applyBorder="1" applyAlignment="1">
      <alignment vertical="center" wrapText="1"/>
    </xf>
    <xf numFmtId="49" fontId="4" fillId="0" borderId="28" xfId="1" applyNumberFormat="1" applyFont="1" applyFill="1" applyBorder="1" applyAlignment="1">
      <alignment horizontal="center" vertical="center" shrinkToFi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164" fontId="4" fillId="0" borderId="32" xfId="1" applyFont="1" applyFill="1" applyBorder="1" applyAlignment="1">
      <alignment horizontal="center" vertical="center" wrapText="1"/>
    </xf>
    <xf numFmtId="164" fontId="4" fillId="0" borderId="17" xfId="1" applyFont="1" applyFill="1" applyBorder="1" applyAlignment="1">
      <alignment horizontal="center" vertical="center" wrapText="1"/>
    </xf>
    <xf numFmtId="164" fontId="4" fillId="0" borderId="29" xfId="1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49" fontId="9" fillId="0" borderId="50" xfId="1" applyNumberFormat="1" applyFont="1" applyFill="1" applyBorder="1" applyAlignment="1">
      <alignment horizontal="center" vertical="center" wrapText="1"/>
    </xf>
    <xf numFmtId="49" fontId="9" fillId="0" borderId="51" xfId="1" applyNumberFormat="1" applyFont="1" applyFill="1" applyBorder="1" applyAlignment="1">
      <alignment horizontal="center" vertical="center" wrapText="1"/>
    </xf>
    <xf numFmtId="49" fontId="9" fillId="0" borderId="51" xfId="1" applyNumberFormat="1" applyFont="1" applyFill="1" applyBorder="1" applyAlignment="1">
      <alignment horizontal="center" vertical="center" shrinkToFit="1"/>
    </xf>
    <xf numFmtId="49" fontId="9" fillId="0" borderId="52" xfId="1" applyNumberFormat="1" applyFont="1" applyFill="1" applyBorder="1" applyAlignment="1">
      <alignment horizontal="center" vertical="center" wrapText="1"/>
    </xf>
    <xf numFmtId="49" fontId="9" fillId="0" borderId="53" xfId="1" applyNumberFormat="1" applyFont="1" applyFill="1" applyBorder="1" applyAlignment="1">
      <alignment horizontal="center" vertical="center" wrapText="1"/>
    </xf>
    <xf numFmtId="49" fontId="9" fillId="0" borderId="51" xfId="1" applyNumberFormat="1" applyFont="1" applyBorder="1" applyAlignment="1">
      <alignment horizontal="center" vertical="center" wrapText="1"/>
    </xf>
    <xf numFmtId="49" fontId="9" fillId="0" borderId="5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164" fontId="4" fillId="3" borderId="2" xfId="1" applyFont="1" applyFill="1" applyBorder="1" applyAlignment="1" applyProtection="1">
      <alignment horizontal="center" vertical="center" shrinkToFit="1"/>
      <protection locked="0"/>
    </xf>
    <xf numFmtId="164" fontId="4" fillId="3" borderId="26" xfId="1" applyFont="1" applyFill="1" applyBorder="1" applyAlignment="1" applyProtection="1">
      <alignment horizontal="center" vertical="center" shrinkToFit="1"/>
      <protection locked="0"/>
    </xf>
    <xf numFmtId="164" fontId="4" fillId="3" borderId="4" xfId="1" applyFont="1" applyFill="1" applyBorder="1" applyAlignment="1" applyProtection="1">
      <alignment horizontal="center" vertical="center" shrinkToFit="1"/>
      <protection locked="0"/>
    </xf>
    <xf numFmtId="164" fontId="4" fillId="3" borderId="5" xfId="1" applyFont="1" applyFill="1" applyBorder="1" applyAlignment="1" applyProtection="1">
      <alignment horizontal="center" vertical="center" shrinkToFit="1"/>
      <protection locked="0"/>
    </xf>
    <xf numFmtId="164" fontId="4" fillId="3" borderId="22" xfId="1" applyFont="1" applyFill="1" applyBorder="1" applyAlignment="1" applyProtection="1">
      <alignment horizontal="center" vertical="center" shrinkToFit="1"/>
      <protection locked="0"/>
    </xf>
    <xf numFmtId="164" fontId="4" fillId="3" borderId="1" xfId="1" applyFont="1" applyFill="1" applyBorder="1" applyAlignment="1" applyProtection="1">
      <alignment horizontal="center" vertical="center" shrinkToFit="1"/>
      <protection locked="0"/>
    </xf>
    <xf numFmtId="164" fontId="4" fillId="3" borderId="40" xfId="1" applyFont="1" applyFill="1" applyBorder="1" applyAlignment="1" applyProtection="1">
      <alignment horizontal="center" vertical="center" shrinkToFit="1"/>
      <protection locked="0"/>
    </xf>
    <xf numFmtId="164" fontId="4" fillId="3" borderId="20" xfId="1" applyFont="1" applyFill="1" applyBorder="1" applyAlignment="1" applyProtection="1">
      <alignment horizontal="center" vertical="center" shrinkToFit="1"/>
      <protection locked="0"/>
    </xf>
    <xf numFmtId="164" fontId="4" fillId="3" borderId="3" xfId="1" applyFont="1" applyFill="1" applyBorder="1" applyAlignment="1" applyProtection="1">
      <alignment horizontal="center" vertical="center" shrinkToFit="1"/>
      <protection locked="0"/>
    </xf>
    <xf numFmtId="164" fontId="4" fillId="3" borderId="21" xfId="1" applyFont="1" applyFill="1" applyBorder="1" applyAlignment="1" applyProtection="1">
      <alignment horizontal="center" vertical="center" shrinkToFit="1"/>
      <protection locked="0"/>
    </xf>
    <xf numFmtId="164" fontId="4" fillId="3" borderId="18" xfId="1" applyFont="1" applyFill="1" applyBorder="1" applyAlignment="1" applyProtection="1">
      <alignment horizontal="center" vertical="center" shrinkToFit="1"/>
      <protection locked="0"/>
    </xf>
    <xf numFmtId="164" fontId="4" fillId="3" borderId="39" xfId="1" applyFont="1" applyFill="1" applyBorder="1" applyAlignment="1" applyProtection="1">
      <alignment horizontal="center" vertical="center" shrinkToFit="1"/>
      <protection locked="0"/>
    </xf>
    <xf numFmtId="164" fontId="4" fillId="3" borderId="6" xfId="1" applyFont="1" applyFill="1" applyBorder="1" applyAlignment="1" applyProtection="1">
      <alignment horizontal="center" vertical="center" shrinkToFit="1"/>
      <protection locked="0"/>
    </xf>
    <xf numFmtId="164" fontId="4" fillId="3" borderId="24" xfId="1" applyFont="1" applyFill="1" applyBorder="1" applyAlignment="1" applyProtection="1">
      <alignment horizontal="center" vertical="center" shrinkToFit="1"/>
      <protection locked="0"/>
    </xf>
    <xf numFmtId="164" fontId="4" fillId="3" borderId="7" xfId="1" applyFont="1" applyFill="1" applyBorder="1" applyAlignment="1" applyProtection="1">
      <alignment horizontal="center" vertical="center" shrinkToFit="1"/>
      <protection locked="0"/>
    </xf>
    <xf numFmtId="164" fontId="4" fillId="3" borderId="34" xfId="1" applyFont="1" applyFill="1" applyBorder="1" applyAlignment="1" applyProtection="1">
      <alignment horizontal="center" vertical="center" shrinkToFit="1"/>
      <protection locked="0"/>
    </xf>
    <xf numFmtId="164" fontId="4" fillId="3" borderId="41" xfId="1" applyFont="1" applyFill="1" applyBorder="1" applyAlignment="1" applyProtection="1">
      <alignment horizontal="center" vertical="center" shrinkToFit="1"/>
      <protection locked="0"/>
    </xf>
    <xf numFmtId="164" fontId="4" fillId="3" borderId="9" xfId="1" applyFont="1" applyFill="1" applyBorder="1" applyAlignment="1" applyProtection="1">
      <alignment horizontal="center" vertical="center" shrinkToFit="1"/>
      <protection locked="0"/>
    </xf>
    <xf numFmtId="164" fontId="4" fillId="3" borderId="35" xfId="1" applyFont="1" applyFill="1" applyBorder="1" applyAlignment="1" applyProtection="1">
      <alignment horizontal="center" vertical="center" shrinkToFit="1"/>
      <protection locked="0"/>
    </xf>
    <xf numFmtId="164" fontId="4" fillId="3" borderId="42" xfId="1" applyFont="1" applyFill="1" applyBorder="1" applyAlignment="1" applyProtection="1">
      <alignment horizontal="center" vertical="center" shrinkToFit="1"/>
      <protection locked="0"/>
    </xf>
    <xf numFmtId="164" fontId="4" fillId="3" borderId="8" xfId="1" applyFont="1" applyFill="1" applyBorder="1" applyAlignment="1" applyProtection="1">
      <alignment horizontal="center" vertical="center" shrinkToFit="1"/>
      <protection locked="0"/>
    </xf>
    <xf numFmtId="164" fontId="4" fillId="3" borderId="16" xfId="1" applyFont="1" applyFill="1" applyBorder="1" applyAlignment="1" applyProtection="1">
      <alignment horizontal="center" vertical="center" shrinkToFit="1"/>
      <protection locked="0"/>
    </xf>
    <xf numFmtId="164" fontId="4" fillId="3" borderId="33" xfId="1" applyFont="1" applyFill="1" applyBorder="1" applyAlignment="1" applyProtection="1">
      <alignment horizontal="center" vertical="center" shrinkToFit="1"/>
      <protection locked="0"/>
    </xf>
    <xf numFmtId="164" fontId="4" fillId="3" borderId="38" xfId="1" applyFont="1" applyFill="1" applyBorder="1" applyAlignment="1" applyProtection="1">
      <alignment horizontal="center" vertical="center" shrinkToFit="1"/>
      <protection locked="0"/>
    </xf>
    <xf numFmtId="164" fontId="4" fillId="3" borderId="28" xfId="1" applyFont="1" applyFill="1" applyBorder="1" applyAlignment="1" applyProtection="1">
      <alignment horizontal="center" vertical="center" shrinkToFit="1"/>
      <protection locked="0"/>
    </xf>
    <xf numFmtId="164" fontId="4" fillId="3" borderId="30" xfId="1" applyFont="1" applyFill="1" applyBorder="1" applyAlignment="1" applyProtection="1">
      <alignment horizontal="center" vertical="center" shrinkToFit="1"/>
      <protection locked="0"/>
    </xf>
    <xf numFmtId="164" fontId="4" fillId="3" borderId="36" xfId="1" applyFont="1" applyFill="1" applyBorder="1" applyAlignment="1" applyProtection="1">
      <alignment horizontal="center" vertical="center" shrinkToFit="1"/>
      <protection locked="0"/>
    </xf>
    <xf numFmtId="164" fontId="4" fillId="3" borderId="43" xfId="1" applyFont="1" applyFill="1" applyBorder="1" applyAlignment="1" applyProtection="1">
      <alignment horizontal="center" vertical="center" shrinkToFit="1"/>
      <protection locked="0"/>
    </xf>
    <xf numFmtId="164" fontId="4" fillId="0" borderId="20" xfId="1" applyFont="1" applyFill="1" applyBorder="1" applyAlignment="1" applyProtection="1">
      <alignment horizontal="center" vertical="center" shrinkToFit="1"/>
    </xf>
    <xf numFmtId="164" fontId="4" fillId="0" borderId="4" xfId="1" applyFont="1" applyFill="1" applyBorder="1" applyAlignment="1" applyProtection="1">
      <alignment horizontal="center" vertical="center" shrinkToFit="1"/>
    </xf>
    <xf numFmtId="164" fontId="4" fillId="0" borderId="2" xfId="1" applyFont="1" applyFill="1" applyBorder="1" applyAlignment="1" applyProtection="1">
      <alignment horizontal="center" vertical="center" shrinkToFit="1"/>
    </xf>
    <xf numFmtId="164" fontId="4" fillId="0" borderId="23" xfId="1" applyFont="1" applyFill="1" applyBorder="1" applyAlignment="1" applyProtection="1">
      <alignment horizontal="center" vertical="center" shrinkToFit="1"/>
    </xf>
    <xf numFmtId="164" fontId="4" fillId="0" borderId="26" xfId="1" applyFont="1" applyFill="1" applyBorder="1" applyAlignment="1" applyProtection="1">
      <alignment horizontal="center" vertical="center" shrinkToFit="1"/>
    </xf>
    <xf numFmtId="164" fontId="4" fillId="0" borderId="25" xfId="1" applyFont="1" applyFill="1" applyBorder="1" applyAlignment="1" applyProtection="1">
      <alignment horizontal="center" vertical="center" shrinkToFit="1"/>
    </xf>
    <xf numFmtId="164" fontId="4" fillId="0" borderId="15" xfId="1" applyFont="1" applyFill="1" applyBorder="1" applyAlignment="1" applyProtection="1">
      <alignment horizontal="center" vertical="center" shrinkToFit="1"/>
    </xf>
    <xf numFmtId="164" fontId="4" fillId="0" borderId="27" xfId="1" applyFont="1" applyFill="1" applyBorder="1" applyAlignment="1" applyProtection="1">
      <alignment horizontal="center" vertical="center" shrinkToFit="1"/>
    </xf>
    <xf numFmtId="164" fontId="4" fillId="0" borderId="8" xfId="1" applyFont="1" applyFill="1" applyBorder="1" applyAlignment="1" applyProtection="1">
      <alignment horizontal="center" vertical="center" shrinkToFit="1"/>
    </xf>
    <xf numFmtId="164" fontId="4" fillId="0" borderId="28" xfId="1" applyFont="1" applyFill="1" applyBorder="1" applyAlignment="1" applyProtection="1">
      <alignment horizontal="center" vertical="center" shrinkToFit="1"/>
    </xf>
    <xf numFmtId="164" fontId="4" fillId="0" borderId="6" xfId="1" applyFont="1" applyFill="1" applyBorder="1" applyAlignment="1" applyProtection="1">
      <alignment horizontal="center" vertical="center" shrinkToFit="1"/>
    </xf>
    <xf numFmtId="164" fontId="4" fillId="0" borderId="9" xfId="1" applyFont="1" applyFill="1" applyBorder="1" applyAlignment="1" applyProtection="1">
      <alignment horizontal="center" vertical="center" shrinkToFit="1"/>
    </xf>
    <xf numFmtId="164" fontId="4" fillId="0" borderId="2" xfId="1" applyFont="1" applyBorder="1" applyAlignment="1" applyProtection="1">
      <alignment horizontal="center" vertical="center" shrinkToFit="1"/>
    </xf>
    <xf numFmtId="164" fontId="4" fillId="0" borderId="4" xfId="1" applyFont="1" applyBorder="1" applyAlignment="1" applyProtection="1">
      <alignment horizontal="center" vertical="center" shrinkToFit="1"/>
    </xf>
    <xf numFmtId="164" fontId="4" fillId="0" borderId="6" xfId="1" applyFont="1" applyBorder="1" applyAlignment="1" applyProtection="1">
      <alignment horizontal="center" vertical="center" shrinkToFit="1"/>
    </xf>
    <xf numFmtId="164" fontId="4" fillId="0" borderId="9" xfId="1" applyFont="1" applyBorder="1" applyAlignment="1" applyProtection="1">
      <alignment horizontal="center" vertical="center" shrinkToFit="1"/>
    </xf>
    <xf numFmtId="164" fontId="4" fillId="0" borderId="8" xfId="1" applyFont="1" applyBorder="1" applyAlignment="1" applyProtection="1">
      <alignment horizontal="center" vertical="center" shrinkToFit="1"/>
    </xf>
    <xf numFmtId="164" fontId="4" fillId="0" borderId="28" xfId="1" applyFont="1" applyBorder="1" applyAlignment="1" applyProtection="1">
      <alignment horizontal="center" vertical="center" shrinkToFit="1"/>
    </xf>
    <xf numFmtId="164" fontId="4" fillId="0" borderId="24" xfId="1" applyFont="1" applyFill="1" applyBorder="1" applyAlignment="1" applyProtection="1">
      <alignment horizontal="center" vertical="center" shrinkToFit="1"/>
    </xf>
    <xf numFmtId="164" fontId="4" fillId="3" borderId="55" xfId="1" applyFont="1" applyFill="1" applyBorder="1" applyAlignment="1" applyProtection="1">
      <alignment horizontal="center" vertical="center" shrinkToFit="1"/>
      <protection locked="0"/>
    </xf>
    <xf numFmtId="0" fontId="4" fillId="0" borderId="0" xfId="6" applyFont="1" applyAlignment="1">
      <alignment horizontal="center" vertical="center"/>
    </xf>
    <xf numFmtId="0" fontId="16" fillId="0" borderId="37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</cellXfs>
  <cellStyles count="7">
    <cellStyle name="Aiškinamasis tekstas" xfId="6" builtinId="53"/>
    <cellStyle name="Excel Built-in Normal" xfId="1"/>
    <cellStyle name="Heading" xfId="2"/>
    <cellStyle name="Heading1" xfId="3"/>
    <cellStyle name="Įprastas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0"/>
  <sheetViews>
    <sheetView tabSelected="1" topLeftCell="A7" workbookViewId="0">
      <selection activeCell="A40" sqref="A40"/>
    </sheetView>
  </sheetViews>
  <sheetFormatPr defaultRowHeight="13.8" x14ac:dyDescent="0.25"/>
  <cols>
    <col min="1" max="1" width="3.69921875" style="1" customWidth="1"/>
    <col min="2" max="2" width="30.19921875" style="1" customWidth="1"/>
    <col min="3" max="3" width="6.69921875" style="2" customWidth="1"/>
    <col min="4" max="4" width="6.09765625" style="3" customWidth="1"/>
    <col min="5" max="5" width="8.09765625" style="6" customWidth="1"/>
    <col min="6" max="7" width="7.09765625" style="6" customWidth="1"/>
    <col min="8" max="8" width="7.8984375" style="6" customWidth="1"/>
    <col min="9" max="9" width="6.19921875" style="6" customWidth="1"/>
    <col min="10" max="10" width="5.5" style="6" customWidth="1"/>
    <col min="11" max="11" width="5.8984375" style="6" customWidth="1"/>
    <col min="12" max="12" width="8.19921875" style="6" customWidth="1"/>
    <col min="13" max="14" width="10.09765625" style="6" customWidth="1"/>
    <col min="15" max="15" width="7.8984375" style="6" customWidth="1"/>
    <col min="16" max="16" width="10.09765625" style="6" customWidth="1"/>
    <col min="17" max="17" width="10.59765625" style="6" customWidth="1"/>
    <col min="18" max="18" width="9" style="6" customWidth="1"/>
    <col min="19" max="19" width="7.59765625" style="6" customWidth="1"/>
    <col min="20" max="20" width="10.3984375" style="1" customWidth="1"/>
    <col min="21" max="21" width="11.3984375" style="1" customWidth="1"/>
    <col min="22" max="1024" width="8.5" style="1" customWidth="1"/>
  </cols>
  <sheetData>
    <row r="1" spans="1:21" ht="15.6" x14ac:dyDescent="0.3">
      <c r="B1" s="111" t="s">
        <v>112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3.75" customHeight="1" x14ac:dyDescent="0.25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2.5" customHeight="1" x14ac:dyDescent="0.3">
      <c r="B4" s="4" t="s">
        <v>1</v>
      </c>
      <c r="C4" s="113"/>
      <c r="D4" s="113"/>
      <c r="E4" s="113"/>
      <c r="F4" s="113"/>
      <c r="G4" s="113"/>
      <c r="H4" s="113"/>
      <c r="I4" s="113"/>
      <c r="J4" s="1"/>
      <c r="K4" s="1"/>
      <c r="L4" s="1"/>
      <c r="M4" s="5" t="s">
        <v>2</v>
      </c>
      <c r="N4" s="1"/>
      <c r="O4" s="1"/>
      <c r="P4" s="1"/>
      <c r="Q4" s="1"/>
      <c r="R4" s="1"/>
      <c r="S4" s="1"/>
    </row>
    <row r="5" spans="1:21" ht="14.4" thickBot="1" x14ac:dyDescent="0.3"/>
    <row r="6" spans="1:21" s="29" customFormat="1" ht="30" customHeight="1" x14ac:dyDescent="0.25">
      <c r="A6" s="114" t="s">
        <v>3</v>
      </c>
      <c r="B6" s="116" t="s">
        <v>4</v>
      </c>
      <c r="C6" s="118" t="s">
        <v>5</v>
      </c>
      <c r="D6" s="120" t="s">
        <v>6</v>
      </c>
      <c r="E6" s="122" t="s">
        <v>107</v>
      </c>
      <c r="F6" s="123"/>
      <c r="G6" s="123"/>
      <c r="H6" s="123"/>
      <c r="I6" s="123"/>
      <c r="J6" s="123"/>
      <c r="K6" s="123"/>
      <c r="L6" s="124"/>
      <c r="M6" s="125" t="s">
        <v>109</v>
      </c>
      <c r="N6" s="126"/>
      <c r="O6" s="126"/>
      <c r="P6" s="126"/>
      <c r="Q6" s="126"/>
      <c r="R6" s="126"/>
      <c r="S6" s="127"/>
      <c r="T6" s="128" t="s">
        <v>110</v>
      </c>
      <c r="U6" s="109" t="s">
        <v>99</v>
      </c>
    </row>
    <row r="7" spans="1:21" s="29" customFormat="1" ht="95.25" customHeight="1" thickBot="1" x14ac:dyDescent="0.3">
      <c r="A7" s="115"/>
      <c r="B7" s="117"/>
      <c r="C7" s="119"/>
      <c r="D7" s="121"/>
      <c r="E7" s="44" t="s">
        <v>7</v>
      </c>
      <c r="F7" s="45" t="s">
        <v>8</v>
      </c>
      <c r="G7" s="45" t="s">
        <v>9</v>
      </c>
      <c r="H7" s="45" t="s">
        <v>10</v>
      </c>
      <c r="I7" s="46" t="s">
        <v>11</v>
      </c>
      <c r="J7" s="46" t="s">
        <v>12</v>
      </c>
      <c r="K7" s="47" t="s">
        <v>13</v>
      </c>
      <c r="L7" s="48" t="s">
        <v>111</v>
      </c>
      <c r="M7" s="49" t="s">
        <v>100</v>
      </c>
      <c r="N7" s="45" t="s">
        <v>101</v>
      </c>
      <c r="O7" s="50" t="s">
        <v>102</v>
      </c>
      <c r="P7" s="45" t="s">
        <v>103</v>
      </c>
      <c r="Q7" s="45" t="s">
        <v>104</v>
      </c>
      <c r="R7" s="45" t="s">
        <v>105</v>
      </c>
      <c r="S7" s="51" t="s">
        <v>14</v>
      </c>
      <c r="T7" s="129"/>
      <c r="U7" s="110"/>
    </row>
    <row r="8" spans="1:21" ht="13.5" customHeight="1" thickBot="1" x14ac:dyDescent="0.3">
      <c r="A8" s="52" t="s">
        <v>15</v>
      </c>
      <c r="B8" s="53" t="s">
        <v>16</v>
      </c>
      <c r="C8" s="54" t="s">
        <v>17</v>
      </c>
      <c r="D8" s="55" t="s">
        <v>18</v>
      </c>
      <c r="E8" s="52" t="s">
        <v>19</v>
      </c>
      <c r="F8" s="53" t="s">
        <v>20</v>
      </c>
      <c r="G8" s="53" t="s">
        <v>21</v>
      </c>
      <c r="H8" s="53" t="s">
        <v>22</v>
      </c>
      <c r="I8" s="53" t="s">
        <v>23</v>
      </c>
      <c r="J8" s="53" t="s">
        <v>24</v>
      </c>
      <c r="K8" s="55" t="s">
        <v>25</v>
      </c>
      <c r="L8" s="56" t="s">
        <v>26</v>
      </c>
      <c r="M8" s="52" t="s">
        <v>27</v>
      </c>
      <c r="N8" s="53" t="s">
        <v>28</v>
      </c>
      <c r="O8" s="53" t="s">
        <v>29</v>
      </c>
      <c r="P8" s="53" t="s">
        <v>30</v>
      </c>
      <c r="Q8" s="57" t="s">
        <v>31</v>
      </c>
      <c r="R8" s="57" t="s">
        <v>31</v>
      </c>
      <c r="S8" s="56" t="s">
        <v>32</v>
      </c>
      <c r="T8" s="58" t="s">
        <v>33</v>
      </c>
      <c r="U8" s="59" t="s">
        <v>34</v>
      </c>
    </row>
    <row r="9" spans="1:21" x14ac:dyDescent="0.25">
      <c r="A9" s="34" t="s">
        <v>15</v>
      </c>
      <c r="B9" s="7" t="s">
        <v>35</v>
      </c>
      <c r="C9" s="8" t="s">
        <v>36</v>
      </c>
      <c r="D9" s="40">
        <v>1</v>
      </c>
      <c r="E9" s="61"/>
      <c r="F9" s="62"/>
      <c r="G9" s="62"/>
      <c r="H9" s="62"/>
      <c r="I9" s="62"/>
      <c r="J9" s="62"/>
      <c r="K9" s="63"/>
      <c r="L9" s="64"/>
      <c r="M9" s="61"/>
      <c r="N9" s="89" t="s">
        <v>37</v>
      </c>
      <c r="O9" s="89" t="s">
        <v>37</v>
      </c>
      <c r="P9" s="62"/>
      <c r="Q9" s="62"/>
      <c r="R9" s="62"/>
      <c r="S9" s="64"/>
      <c r="T9" s="65"/>
      <c r="U9" s="66"/>
    </row>
    <row r="10" spans="1:21" x14ac:dyDescent="0.25">
      <c r="A10" s="30" t="s">
        <v>16</v>
      </c>
      <c r="B10" s="9" t="s">
        <v>38</v>
      </c>
      <c r="C10" s="10" t="s">
        <v>39</v>
      </c>
      <c r="D10" s="38">
        <v>1</v>
      </c>
      <c r="E10" s="67"/>
      <c r="F10" s="60"/>
      <c r="G10" s="60"/>
      <c r="H10" s="60"/>
      <c r="I10" s="60"/>
      <c r="J10" s="60"/>
      <c r="K10" s="68"/>
      <c r="L10" s="69"/>
      <c r="M10" s="67"/>
      <c r="N10" s="90" t="s">
        <v>37</v>
      </c>
      <c r="O10" s="90" t="s">
        <v>37</v>
      </c>
      <c r="P10" s="60"/>
      <c r="Q10" s="60"/>
      <c r="R10" s="60"/>
      <c r="S10" s="69"/>
      <c r="T10" s="70"/>
      <c r="U10" s="71"/>
    </row>
    <row r="11" spans="1:21" x14ac:dyDescent="0.25">
      <c r="A11" s="30" t="s">
        <v>17</v>
      </c>
      <c r="B11" s="9" t="s">
        <v>40</v>
      </c>
      <c r="C11" s="10" t="s">
        <v>36</v>
      </c>
      <c r="D11" s="38">
        <v>1</v>
      </c>
      <c r="E11" s="67"/>
      <c r="F11" s="60"/>
      <c r="G11" s="60"/>
      <c r="H11" s="60"/>
      <c r="I11" s="60"/>
      <c r="J11" s="60"/>
      <c r="K11" s="68"/>
      <c r="L11" s="69"/>
      <c r="M11" s="67"/>
      <c r="N11" s="90" t="s">
        <v>37</v>
      </c>
      <c r="O11" s="90" t="s">
        <v>37</v>
      </c>
      <c r="P11" s="60"/>
      <c r="Q11" s="60"/>
      <c r="R11" s="60"/>
      <c r="S11" s="69"/>
      <c r="T11" s="70"/>
      <c r="U11" s="71"/>
    </row>
    <row r="12" spans="1:21" x14ac:dyDescent="0.25">
      <c r="A12" s="30" t="s">
        <v>18</v>
      </c>
      <c r="B12" s="9" t="s">
        <v>41</v>
      </c>
      <c r="C12" s="10" t="s">
        <v>42</v>
      </c>
      <c r="D12" s="38">
        <v>1</v>
      </c>
      <c r="E12" s="88" t="s">
        <v>37</v>
      </c>
      <c r="F12" s="89" t="s">
        <v>37</v>
      </c>
      <c r="G12" s="89" t="s">
        <v>37</v>
      </c>
      <c r="H12" s="60"/>
      <c r="I12" s="60"/>
      <c r="J12" s="60"/>
      <c r="K12" s="68"/>
      <c r="L12" s="69"/>
      <c r="M12" s="67"/>
      <c r="N12" s="90" t="s">
        <v>37</v>
      </c>
      <c r="O12" s="90" t="s">
        <v>37</v>
      </c>
      <c r="P12" s="60"/>
      <c r="Q12" s="60"/>
      <c r="R12" s="60"/>
      <c r="S12" s="69"/>
      <c r="T12" s="70"/>
      <c r="U12" s="71"/>
    </row>
    <row r="13" spans="1:21" x14ac:dyDescent="0.25">
      <c r="A13" s="30" t="s">
        <v>19</v>
      </c>
      <c r="B13" s="9" t="s">
        <v>43</v>
      </c>
      <c r="C13" s="10" t="s">
        <v>44</v>
      </c>
      <c r="D13" s="38">
        <v>1</v>
      </c>
      <c r="E13" s="88" t="s">
        <v>37</v>
      </c>
      <c r="F13" s="89" t="s">
        <v>37</v>
      </c>
      <c r="G13" s="89" t="s">
        <v>37</v>
      </c>
      <c r="H13" s="60"/>
      <c r="I13" s="60"/>
      <c r="J13" s="60"/>
      <c r="K13" s="68"/>
      <c r="L13" s="69"/>
      <c r="M13" s="67"/>
      <c r="N13" s="90" t="s">
        <v>37</v>
      </c>
      <c r="O13" s="90" t="s">
        <v>37</v>
      </c>
      <c r="P13" s="60"/>
      <c r="Q13" s="60"/>
      <c r="R13" s="60"/>
      <c r="S13" s="69"/>
      <c r="T13" s="70"/>
      <c r="U13" s="71"/>
    </row>
    <row r="14" spans="1:21" x14ac:dyDescent="0.25">
      <c r="A14" s="30" t="s">
        <v>20</v>
      </c>
      <c r="B14" s="9" t="s">
        <v>45</v>
      </c>
      <c r="C14" s="10" t="s">
        <v>44</v>
      </c>
      <c r="D14" s="38">
        <v>1</v>
      </c>
      <c r="E14" s="88" t="s">
        <v>37</v>
      </c>
      <c r="F14" s="90" t="s">
        <v>37</v>
      </c>
      <c r="G14" s="90" t="s">
        <v>37</v>
      </c>
      <c r="H14" s="60"/>
      <c r="I14" s="60"/>
      <c r="J14" s="60"/>
      <c r="K14" s="68"/>
      <c r="L14" s="69"/>
      <c r="M14" s="67"/>
      <c r="N14" s="90" t="s">
        <v>37</v>
      </c>
      <c r="O14" s="90" t="s">
        <v>37</v>
      </c>
      <c r="P14" s="60"/>
      <c r="Q14" s="60"/>
      <c r="R14" s="60"/>
      <c r="S14" s="69"/>
      <c r="T14" s="70"/>
      <c r="U14" s="71"/>
    </row>
    <row r="15" spans="1:21" x14ac:dyDescent="0.25">
      <c r="A15" s="30" t="s">
        <v>21</v>
      </c>
      <c r="B15" s="9" t="s">
        <v>46</v>
      </c>
      <c r="C15" s="10" t="s">
        <v>47</v>
      </c>
      <c r="D15" s="38">
        <v>3</v>
      </c>
      <c r="E15" s="88" t="s">
        <v>37</v>
      </c>
      <c r="F15" s="90" t="s">
        <v>37</v>
      </c>
      <c r="G15" s="90" t="s">
        <v>37</v>
      </c>
      <c r="H15" s="60"/>
      <c r="I15" s="60"/>
      <c r="J15" s="60"/>
      <c r="K15" s="68"/>
      <c r="L15" s="69"/>
      <c r="M15" s="67"/>
      <c r="N15" s="60"/>
      <c r="O15" s="60"/>
      <c r="P15" s="60"/>
      <c r="Q15" s="100" t="s">
        <v>37</v>
      </c>
      <c r="R15" s="60"/>
      <c r="S15" s="69"/>
      <c r="T15" s="65"/>
      <c r="U15" s="66"/>
    </row>
    <row r="16" spans="1:21" x14ac:dyDescent="0.25">
      <c r="A16" s="30" t="s">
        <v>22</v>
      </c>
      <c r="B16" s="9" t="s">
        <v>48</v>
      </c>
      <c r="C16" s="10" t="s">
        <v>49</v>
      </c>
      <c r="D16" s="38">
        <v>2</v>
      </c>
      <c r="E16" s="88" t="s">
        <v>37</v>
      </c>
      <c r="F16" s="89" t="s">
        <v>37</v>
      </c>
      <c r="G16" s="89" t="s">
        <v>37</v>
      </c>
      <c r="H16" s="60"/>
      <c r="I16" s="89" t="s">
        <v>37</v>
      </c>
      <c r="J16" s="60"/>
      <c r="K16" s="68"/>
      <c r="L16" s="69"/>
      <c r="M16" s="67"/>
      <c r="N16" s="60"/>
      <c r="O16" s="60"/>
      <c r="P16" s="60"/>
      <c r="Q16" s="100" t="s">
        <v>37</v>
      </c>
      <c r="R16" s="60"/>
      <c r="S16" s="69"/>
      <c r="T16" s="70"/>
      <c r="U16" s="71"/>
    </row>
    <row r="17" spans="1:21" x14ac:dyDescent="0.25">
      <c r="A17" s="30" t="s">
        <v>23</v>
      </c>
      <c r="B17" s="9" t="s">
        <v>50</v>
      </c>
      <c r="C17" s="10" t="s">
        <v>49</v>
      </c>
      <c r="D17" s="38">
        <v>6</v>
      </c>
      <c r="E17" s="88" t="s">
        <v>37</v>
      </c>
      <c r="F17" s="89" t="s">
        <v>37</v>
      </c>
      <c r="G17" s="89" t="s">
        <v>37</v>
      </c>
      <c r="H17" s="60"/>
      <c r="I17" s="89" t="s">
        <v>37</v>
      </c>
      <c r="J17" s="60"/>
      <c r="K17" s="68"/>
      <c r="L17" s="69"/>
      <c r="M17" s="67"/>
      <c r="N17" s="60"/>
      <c r="O17" s="60"/>
      <c r="P17" s="60"/>
      <c r="Q17" s="100" t="s">
        <v>37</v>
      </c>
      <c r="R17" s="60"/>
      <c r="S17" s="69"/>
      <c r="T17" s="70"/>
      <c r="U17" s="71"/>
    </row>
    <row r="18" spans="1:21" x14ac:dyDescent="0.25">
      <c r="A18" s="30" t="s">
        <v>24</v>
      </c>
      <c r="B18" s="9" t="s">
        <v>51</v>
      </c>
      <c r="C18" s="10" t="s">
        <v>42</v>
      </c>
      <c r="D18" s="38">
        <v>2</v>
      </c>
      <c r="E18" s="88" t="s">
        <v>37</v>
      </c>
      <c r="F18" s="89" t="s">
        <v>37</v>
      </c>
      <c r="G18" s="60"/>
      <c r="H18" s="60"/>
      <c r="I18" s="60"/>
      <c r="J18" s="60"/>
      <c r="K18" s="68"/>
      <c r="L18" s="69"/>
      <c r="M18" s="67"/>
      <c r="N18" s="60"/>
      <c r="O18" s="60"/>
      <c r="P18" s="60"/>
      <c r="Q18" s="100" t="s">
        <v>37</v>
      </c>
      <c r="R18" s="60"/>
      <c r="S18" s="69"/>
      <c r="T18" s="70"/>
      <c r="U18" s="71"/>
    </row>
    <row r="19" spans="1:21" x14ac:dyDescent="0.25">
      <c r="A19" s="30" t="s">
        <v>25</v>
      </c>
      <c r="B19" s="9" t="s">
        <v>52</v>
      </c>
      <c r="C19" s="10" t="s">
        <v>53</v>
      </c>
      <c r="D19" s="38">
        <v>3</v>
      </c>
      <c r="E19" s="88" t="s">
        <v>37</v>
      </c>
      <c r="F19" s="89" t="s">
        <v>37</v>
      </c>
      <c r="G19" s="60"/>
      <c r="H19" s="60"/>
      <c r="I19" s="89" t="s">
        <v>37</v>
      </c>
      <c r="J19" s="60"/>
      <c r="K19" s="68"/>
      <c r="L19" s="69"/>
      <c r="M19" s="67"/>
      <c r="N19" s="60"/>
      <c r="O19" s="60"/>
      <c r="P19" s="60"/>
      <c r="Q19" s="100" t="s">
        <v>37</v>
      </c>
      <c r="R19" s="60"/>
      <c r="S19" s="69"/>
      <c r="T19" s="70"/>
      <c r="U19" s="71"/>
    </row>
    <row r="20" spans="1:21" x14ac:dyDescent="0.25">
      <c r="A20" s="30" t="s">
        <v>26</v>
      </c>
      <c r="B20" s="9" t="s">
        <v>54</v>
      </c>
      <c r="C20" s="10" t="s">
        <v>47</v>
      </c>
      <c r="D20" s="38">
        <v>1</v>
      </c>
      <c r="E20" s="67"/>
      <c r="F20" s="60"/>
      <c r="G20" s="60"/>
      <c r="H20" s="60"/>
      <c r="I20" s="60"/>
      <c r="J20" s="60"/>
      <c r="K20" s="68"/>
      <c r="L20" s="69"/>
      <c r="M20" s="67"/>
      <c r="N20" s="60"/>
      <c r="O20" s="60"/>
      <c r="P20" s="60"/>
      <c r="Q20" s="100" t="s">
        <v>37</v>
      </c>
      <c r="R20" s="60"/>
      <c r="S20" s="69"/>
      <c r="T20" s="70"/>
      <c r="U20" s="71"/>
    </row>
    <row r="21" spans="1:21" x14ac:dyDescent="0.25">
      <c r="A21" s="30" t="s">
        <v>27</v>
      </c>
      <c r="B21" s="9" t="s">
        <v>55</v>
      </c>
      <c r="C21" s="10" t="s">
        <v>53</v>
      </c>
      <c r="D21" s="38">
        <v>2</v>
      </c>
      <c r="E21" s="67"/>
      <c r="F21" s="60"/>
      <c r="G21" s="60"/>
      <c r="H21" s="60"/>
      <c r="I21" s="60"/>
      <c r="J21" s="60"/>
      <c r="K21" s="68"/>
      <c r="L21" s="69"/>
      <c r="M21" s="67"/>
      <c r="N21" s="60"/>
      <c r="O21" s="60"/>
      <c r="P21" s="60"/>
      <c r="Q21" s="100" t="s">
        <v>37</v>
      </c>
      <c r="R21" s="60"/>
      <c r="S21" s="69"/>
      <c r="T21" s="70"/>
      <c r="U21" s="71"/>
    </row>
    <row r="22" spans="1:21" ht="27.6" x14ac:dyDescent="0.25">
      <c r="A22" s="30" t="s">
        <v>28</v>
      </c>
      <c r="B22" s="9" t="s">
        <v>56</v>
      </c>
      <c r="C22" s="10" t="s">
        <v>44</v>
      </c>
      <c r="D22" s="38">
        <v>2</v>
      </c>
      <c r="E22" s="88" t="s">
        <v>37</v>
      </c>
      <c r="F22" s="90" t="s">
        <v>37</v>
      </c>
      <c r="G22" s="90" t="s">
        <v>37</v>
      </c>
      <c r="H22" s="60"/>
      <c r="I22" s="60"/>
      <c r="J22" s="60"/>
      <c r="K22" s="90" t="s">
        <v>37</v>
      </c>
      <c r="L22" s="69"/>
      <c r="M22" s="67"/>
      <c r="N22" s="60"/>
      <c r="O22" s="60"/>
      <c r="P22" s="60"/>
      <c r="Q22" s="100" t="s">
        <v>37</v>
      </c>
      <c r="R22" s="60"/>
      <c r="S22" s="69"/>
      <c r="T22" s="70"/>
      <c r="U22" s="71"/>
    </row>
    <row r="23" spans="1:21" ht="27.6" x14ac:dyDescent="0.25">
      <c r="A23" s="30" t="s">
        <v>29</v>
      </c>
      <c r="B23" s="11" t="s">
        <v>57</v>
      </c>
      <c r="C23" s="12" t="s">
        <v>53</v>
      </c>
      <c r="D23" s="39">
        <v>1</v>
      </c>
      <c r="E23" s="91" t="s">
        <v>37</v>
      </c>
      <c r="F23" s="90" t="s">
        <v>37</v>
      </c>
      <c r="G23" s="90" t="s">
        <v>37</v>
      </c>
      <c r="H23" s="72"/>
      <c r="I23" s="72"/>
      <c r="J23" s="72"/>
      <c r="K23" s="90" t="s">
        <v>37</v>
      </c>
      <c r="L23" s="73"/>
      <c r="M23" s="67"/>
      <c r="N23" s="72"/>
      <c r="O23" s="72"/>
      <c r="P23" s="72"/>
      <c r="Q23" s="100" t="s">
        <v>37</v>
      </c>
      <c r="R23" s="72"/>
      <c r="S23" s="73"/>
      <c r="T23" s="70"/>
      <c r="U23" s="71"/>
    </row>
    <row r="24" spans="1:21" x14ac:dyDescent="0.25">
      <c r="A24" s="30" t="s">
        <v>30</v>
      </c>
      <c r="B24" s="11" t="s">
        <v>58</v>
      </c>
      <c r="C24" s="12" t="s">
        <v>44</v>
      </c>
      <c r="D24" s="39">
        <v>1</v>
      </c>
      <c r="E24" s="91" t="s">
        <v>37</v>
      </c>
      <c r="F24" s="90" t="s">
        <v>37</v>
      </c>
      <c r="G24" s="90" t="s">
        <v>37</v>
      </c>
      <c r="H24" s="90" t="s">
        <v>37</v>
      </c>
      <c r="I24" s="72"/>
      <c r="J24" s="72"/>
      <c r="K24" s="90" t="s">
        <v>37</v>
      </c>
      <c r="L24" s="73"/>
      <c r="M24" s="67"/>
      <c r="N24" s="72"/>
      <c r="O24" s="72"/>
      <c r="P24" s="72"/>
      <c r="Q24" s="100" t="s">
        <v>37</v>
      </c>
      <c r="R24" s="72"/>
      <c r="S24" s="73"/>
      <c r="T24" s="70"/>
      <c r="U24" s="71"/>
    </row>
    <row r="25" spans="1:21" x14ac:dyDescent="0.25">
      <c r="A25" s="30" t="s">
        <v>31</v>
      </c>
      <c r="B25" s="11" t="s">
        <v>60</v>
      </c>
      <c r="C25" s="12" t="s">
        <v>61</v>
      </c>
      <c r="D25" s="39">
        <v>7</v>
      </c>
      <c r="E25" s="91" t="s">
        <v>37</v>
      </c>
      <c r="F25" s="90" t="s">
        <v>37</v>
      </c>
      <c r="G25" s="90" t="s">
        <v>37</v>
      </c>
      <c r="H25" s="90" t="s">
        <v>37</v>
      </c>
      <c r="I25" s="72"/>
      <c r="J25" s="72"/>
      <c r="K25" s="90" t="s">
        <v>37</v>
      </c>
      <c r="L25" s="73"/>
      <c r="M25" s="67"/>
      <c r="N25" s="72"/>
      <c r="O25" s="72"/>
      <c r="P25" s="72"/>
      <c r="Q25" s="100" t="s">
        <v>37</v>
      </c>
      <c r="R25" s="72"/>
      <c r="S25" s="73"/>
      <c r="T25" s="70"/>
      <c r="U25" s="71"/>
    </row>
    <row r="26" spans="1:21" x14ac:dyDescent="0.25">
      <c r="A26" s="30" t="s">
        <v>59</v>
      </c>
      <c r="B26" s="11" t="s">
        <v>62</v>
      </c>
      <c r="C26" s="12" t="s">
        <v>63</v>
      </c>
      <c r="D26" s="39">
        <v>1</v>
      </c>
      <c r="E26" s="91" t="s">
        <v>37</v>
      </c>
      <c r="F26" s="90" t="s">
        <v>37</v>
      </c>
      <c r="G26" s="90" t="s">
        <v>37</v>
      </c>
      <c r="H26" s="90" t="s">
        <v>37</v>
      </c>
      <c r="I26" s="72"/>
      <c r="J26" s="72"/>
      <c r="K26" s="90" t="s">
        <v>37</v>
      </c>
      <c r="L26" s="73"/>
      <c r="M26" s="67"/>
      <c r="N26" s="72"/>
      <c r="O26" s="72"/>
      <c r="P26" s="72"/>
      <c r="Q26" s="100" t="s">
        <v>37</v>
      </c>
      <c r="R26" s="72"/>
      <c r="S26" s="73"/>
      <c r="T26" s="70"/>
      <c r="U26" s="71"/>
    </row>
    <row r="27" spans="1:21" x14ac:dyDescent="0.25">
      <c r="A27" s="30" t="s">
        <v>32</v>
      </c>
      <c r="B27" s="9" t="s">
        <v>64</v>
      </c>
      <c r="C27" s="10" t="s">
        <v>63</v>
      </c>
      <c r="D27" s="38">
        <v>1</v>
      </c>
      <c r="E27" s="88" t="s">
        <v>37</v>
      </c>
      <c r="F27" s="90" t="s">
        <v>37</v>
      </c>
      <c r="G27" s="90" t="s">
        <v>37</v>
      </c>
      <c r="H27" s="90" t="s">
        <v>37</v>
      </c>
      <c r="I27" s="60"/>
      <c r="J27" s="60"/>
      <c r="K27" s="90" t="s">
        <v>37</v>
      </c>
      <c r="L27" s="69"/>
      <c r="M27" s="67"/>
      <c r="N27" s="60"/>
      <c r="O27" s="60"/>
      <c r="P27" s="60"/>
      <c r="Q27" s="100" t="s">
        <v>37</v>
      </c>
      <c r="R27" s="60"/>
      <c r="S27" s="69"/>
      <c r="T27" s="70"/>
      <c r="U27" s="71"/>
    </row>
    <row r="28" spans="1:21" x14ac:dyDescent="0.25">
      <c r="A28" s="30" t="s">
        <v>33</v>
      </c>
      <c r="B28" s="9" t="s">
        <v>65</v>
      </c>
      <c r="C28" s="8" t="s">
        <v>44</v>
      </c>
      <c r="D28" s="40">
        <v>1</v>
      </c>
      <c r="E28" s="92" t="s">
        <v>37</v>
      </c>
      <c r="F28" s="89" t="s">
        <v>37</v>
      </c>
      <c r="G28" s="89" t="s">
        <v>37</v>
      </c>
      <c r="H28" s="62"/>
      <c r="I28" s="62"/>
      <c r="J28" s="89" t="s">
        <v>37</v>
      </c>
      <c r="K28" s="63"/>
      <c r="L28" s="64"/>
      <c r="M28" s="92" t="s">
        <v>37</v>
      </c>
      <c r="N28" s="89" t="s">
        <v>37</v>
      </c>
      <c r="O28" s="89" t="s">
        <v>37</v>
      </c>
      <c r="P28" s="62"/>
      <c r="Q28" s="101" t="s">
        <v>37</v>
      </c>
      <c r="R28" s="62"/>
      <c r="S28" s="64"/>
      <c r="T28" s="65"/>
      <c r="U28" s="66"/>
    </row>
    <row r="29" spans="1:21" x14ac:dyDescent="0.25">
      <c r="A29" s="30" t="s">
        <v>34</v>
      </c>
      <c r="B29" s="13" t="s">
        <v>67</v>
      </c>
      <c r="C29" s="10" t="s">
        <v>53</v>
      </c>
      <c r="D29" s="38">
        <v>1</v>
      </c>
      <c r="E29" s="88" t="s">
        <v>37</v>
      </c>
      <c r="F29" s="60"/>
      <c r="G29" s="60"/>
      <c r="H29" s="60"/>
      <c r="I29" s="60"/>
      <c r="J29" s="90" t="s">
        <v>37</v>
      </c>
      <c r="K29" s="68"/>
      <c r="L29" s="69"/>
      <c r="M29" s="88" t="s">
        <v>37</v>
      </c>
      <c r="N29" s="90" t="s">
        <v>37</v>
      </c>
      <c r="O29" s="90" t="s">
        <v>37</v>
      </c>
      <c r="P29" s="60"/>
      <c r="Q29" s="100" t="s">
        <v>37</v>
      </c>
      <c r="R29" s="60"/>
      <c r="S29" s="69"/>
      <c r="T29" s="70"/>
      <c r="U29" s="71"/>
    </row>
    <row r="30" spans="1:21" x14ac:dyDescent="0.25">
      <c r="A30" s="30" t="s">
        <v>66</v>
      </c>
      <c r="B30" s="9" t="s">
        <v>69</v>
      </c>
      <c r="C30" s="10" t="s">
        <v>53</v>
      </c>
      <c r="D30" s="38">
        <v>4</v>
      </c>
      <c r="E30" s="88" t="s">
        <v>37</v>
      </c>
      <c r="F30" s="60"/>
      <c r="G30" s="60"/>
      <c r="H30" s="60"/>
      <c r="I30" s="89" t="s">
        <v>37</v>
      </c>
      <c r="J30" s="90" t="s">
        <v>37</v>
      </c>
      <c r="K30" s="68"/>
      <c r="L30" s="69"/>
      <c r="M30" s="88" t="s">
        <v>37</v>
      </c>
      <c r="N30" s="90" t="s">
        <v>37</v>
      </c>
      <c r="O30" s="90" t="s">
        <v>37</v>
      </c>
      <c r="P30" s="60"/>
      <c r="Q30" s="100" t="s">
        <v>37</v>
      </c>
      <c r="R30" s="60"/>
      <c r="S30" s="69"/>
      <c r="T30" s="70"/>
      <c r="U30" s="71"/>
    </row>
    <row r="31" spans="1:21" x14ac:dyDescent="0.25">
      <c r="A31" s="30" t="s">
        <v>68</v>
      </c>
      <c r="B31" s="9" t="s">
        <v>71</v>
      </c>
      <c r="C31" s="10" t="s">
        <v>36</v>
      </c>
      <c r="D31" s="38">
        <v>1</v>
      </c>
      <c r="E31" s="88" t="s">
        <v>37</v>
      </c>
      <c r="F31" s="60"/>
      <c r="G31" s="60"/>
      <c r="H31" s="60"/>
      <c r="I31" s="60"/>
      <c r="J31" s="90" t="s">
        <v>37</v>
      </c>
      <c r="K31" s="68"/>
      <c r="L31" s="69"/>
      <c r="M31" s="88" t="s">
        <v>37</v>
      </c>
      <c r="N31" s="90" t="s">
        <v>37</v>
      </c>
      <c r="O31" s="90" t="s">
        <v>37</v>
      </c>
      <c r="P31" s="60"/>
      <c r="Q31" s="100" t="s">
        <v>37</v>
      </c>
      <c r="R31" s="60"/>
      <c r="S31" s="69"/>
      <c r="T31" s="70"/>
      <c r="U31" s="71"/>
    </row>
    <row r="32" spans="1:21" x14ac:dyDescent="0.25">
      <c r="A32" s="30" t="s">
        <v>70</v>
      </c>
      <c r="B32" s="9" t="s">
        <v>74</v>
      </c>
      <c r="C32" s="10" t="s">
        <v>53</v>
      </c>
      <c r="D32" s="38">
        <v>1</v>
      </c>
      <c r="E32" s="88" t="s">
        <v>37</v>
      </c>
      <c r="F32" s="60"/>
      <c r="G32" s="90" t="s">
        <v>37</v>
      </c>
      <c r="H32" s="60"/>
      <c r="I32" s="60"/>
      <c r="J32" s="90" t="s">
        <v>37</v>
      </c>
      <c r="K32" s="68"/>
      <c r="L32" s="69"/>
      <c r="M32" s="88" t="s">
        <v>37</v>
      </c>
      <c r="N32" s="90" t="s">
        <v>37</v>
      </c>
      <c r="O32" s="90" t="s">
        <v>37</v>
      </c>
      <c r="P32" s="60"/>
      <c r="Q32" s="100" t="s">
        <v>37</v>
      </c>
      <c r="R32" s="60"/>
      <c r="S32" s="69"/>
      <c r="T32" s="70"/>
      <c r="U32" s="71"/>
    </row>
    <row r="33" spans="1:21" x14ac:dyDescent="0.25">
      <c r="A33" s="30" t="s">
        <v>72</v>
      </c>
      <c r="B33" s="9" t="s">
        <v>76</v>
      </c>
      <c r="C33" s="10" t="s">
        <v>53</v>
      </c>
      <c r="D33" s="38">
        <v>1</v>
      </c>
      <c r="E33" s="67"/>
      <c r="F33" s="60"/>
      <c r="G33" s="60"/>
      <c r="H33" s="60"/>
      <c r="I33" s="60"/>
      <c r="J33" s="90" t="s">
        <v>37</v>
      </c>
      <c r="K33" s="68"/>
      <c r="L33" s="69"/>
      <c r="M33" s="88" t="s">
        <v>37</v>
      </c>
      <c r="N33" s="90" t="s">
        <v>37</v>
      </c>
      <c r="O33" s="90" t="s">
        <v>37</v>
      </c>
      <c r="P33" s="60"/>
      <c r="Q33" s="100" t="s">
        <v>37</v>
      </c>
      <c r="R33" s="60"/>
      <c r="S33" s="69"/>
      <c r="T33" s="70"/>
      <c r="U33" s="71"/>
    </row>
    <row r="34" spans="1:21" x14ac:dyDescent="0.25">
      <c r="A34" s="30" t="s">
        <v>73</v>
      </c>
      <c r="B34" s="13" t="s">
        <v>78</v>
      </c>
      <c r="C34" s="10" t="s">
        <v>53</v>
      </c>
      <c r="D34" s="38">
        <v>3</v>
      </c>
      <c r="E34" s="88" t="s">
        <v>37</v>
      </c>
      <c r="F34" s="60"/>
      <c r="G34" s="60"/>
      <c r="H34" s="60"/>
      <c r="I34" s="60"/>
      <c r="J34" s="90" t="s">
        <v>37</v>
      </c>
      <c r="K34" s="68"/>
      <c r="L34" s="69"/>
      <c r="M34" s="88" t="s">
        <v>37</v>
      </c>
      <c r="N34" s="90" t="s">
        <v>37</v>
      </c>
      <c r="O34" s="90" t="s">
        <v>37</v>
      </c>
      <c r="P34" s="60"/>
      <c r="Q34" s="100" t="s">
        <v>37</v>
      </c>
      <c r="R34" s="60"/>
      <c r="S34" s="69"/>
      <c r="T34" s="70"/>
      <c r="U34" s="71"/>
    </row>
    <row r="35" spans="1:21" x14ac:dyDescent="0.25">
      <c r="A35" s="31" t="s">
        <v>75</v>
      </c>
      <c r="B35" s="14" t="s">
        <v>80</v>
      </c>
      <c r="C35" s="12" t="s">
        <v>47</v>
      </c>
      <c r="D35" s="39">
        <v>1</v>
      </c>
      <c r="E35" s="91" t="s">
        <v>37</v>
      </c>
      <c r="F35" s="72"/>
      <c r="G35" s="72"/>
      <c r="H35" s="72"/>
      <c r="I35" s="72"/>
      <c r="J35" s="98" t="s">
        <v>37</v>
      </c>
      <c r="K35" s="74"/>
      <c r="L35" s="73"/>
      <c r="M35" s="91" t="s">
        <v>37</v>
      </c>
      <c r="N35" s="98" t="s">
        <v>37</v>
      </c>
      <c r="O35" s="98" t="s">
        <v>37</v>
      </c>
      <c r="P35" s="72"/>
      <c r="Q35" s="102" t="s">
        <v>37</v>
      </c>
      <c r="R35" s="72"/>
      <c r="S35" s="73"/>
      <c r="T35" s="75"/>
      <c r="U35" s="76"/>
    </row>
    <row r="36" spans="1:21" x14ac:dyDescent="0.25">
      <c r="A36" s="32" t="s">
        <v>77</v>
      </c>
      <c r="B36" s="26" t="s">
        <v>82</v>
      </c>
      <c r="C36" s="27" t="s">
        <v>83</v>
      </c>
      <c r="D36" s="41">
        <v>1</v>
      </c>
      <c r="E36" s="93" t="s">
        <v>37</v>
      </c>
      <c r="F36" s="96" t="s">
        <v>37</v>
      </c>
      <c r="G36" s="96" t="s">
        <v>37</v>
      </c>
      <c r="H36" s="96" t="s">
        <v>37</v>
      </c>
      <c r="I36" s="96" t="s">
        <v>37</v>
      </c>
      <c r="J36" s="96" t="s">
        <v>37</v>
      </c>
      <c r="K36" s="96" t="s">
        <v>37</v>
      </c>
      <c r="L36" s="107"/>
      <c r="M36" s="93" t="s">
        <v>37</v>
      </c>
      <c r="N36" s="99" t="s">
        <v>37</v>
      </c>
      <c r="O36" s="99" t="s">
        <v>37</v>
      </c>
      <c r="P36" s="77"/>
      <c r="Q36" s="103" t="s">
        <v>37</v>
      </c>
      <c r="R36" s="98" t="s">
        <v>37</v>
      </c>
      <c r="S36" s="106" t="s">
        <v>37</v>
      </c>
      <c r="T36" s="78"/>
      <c r="U36" s="79"/>
    </row>
    <row r="37" spans="1:21" x14ac:dyDescent="0.25">
      <c r="A37" s="33" t="s">
        <v>79</v>
      </c>
      <c r="B37" s="28" t="s">
        <v>84</v>
      </c>
      <c r="C37" s="25" t="s">
        <v>85</v>
      </c>
      <c r="D37" s="42">
        <v>1</v>
      </c>
      <c r="E37" s="94" t="s">
        <v>37</v>
      </c>
      <c r="F37" s="96" t="s">
        <v>37</v>
      </c>
      <c r="G37" s="96" t="s">
        <v>37</v>
      </c>
      <c r="H37" s="96" t="s">
        <v>37</v>
      </c>
      <c r="I37" s="80"/>
      <c r="J37" s="96" t="s">
        <v>37</v>
      </c>
      <c r="K37" s="80"/>
      <c r="L37" s="81"/>
      <c r="M37" s="94" t="s">
        <v>37</v>
      </c>
      <c r="N37" s="96" t="s">
        <v>37</v>
      </c>
      <c r="O37" s="96" t="s">
        <v>37</v>
      </c>
      <c r="P37" s="80"/>
      <c r="Q37" s="104" t="s">
        <v>37</v>
      </c>
      <c r="R37" s="80"/>
      <c r="S37" s="81"/>
      <c r="T37" s="82"/>
      <c r="U37" s="83"/>
    </row>
    <row r="38" spans="1:21" x14ac:dyDescent="0.25">
      <c r="A38" s="34" t="s">
        <v>81</v>
      </c>
      <c r="B38" s="7" t="s">
        <v>86</v>
      </c>
      <c r="C38" s="8" t="s">
        <v>87</v>
      </c>
      <c r="D38" s="40">
        <v>1</v>
      </c>
      <c r="E38" s="92" t="s">
        <v>37</v>
      </c>
      <c r="F38" s="89" t="s">
        <v>37</v>
      </c>
      <c r="G38" s="89" t="s">
        <v>37</v>
      </c>
      <c r="H38" s="62"/>
      <c r="I38" s="62"/>
      <c r="J38" s="89" t="s">
        <v>37</v>
      </c>
      <c r="K38" s="63"/>
      <c r="L38" s="64"/>
      <c r="M38" s="92" t="s">
        <v>37</v>
      </c>
      <c r="N38" s="89" t="s">
        <v>37</v>
      </c>
      <c r="O38" s="89" t="s">
        <v>37</v>
      </c>
      <c r="P38" s="62"/>
      <c r="Q38" s="101" t="s">
        <v>37</v>
      </c>
      <c r="R38" s="62"/>
      <c r="S38" s="64"/>
      <c r="T38" s="65"/>
      <c r="U38" s="66"/>
    </row>
    <row r="39" spans="1:21" x14ac:dyDescent="0.25">
      <c r="A39" s="30" t="s">
        <v>97</v>
      </c>
      <c r="B39" s="9" t="s">
        <v>88</v>
      </c>
      <c r="C39" s="10" t="s">
        <v>85</v>
      </c>
      <c r="D39" s="38">
        <v>1</v>
      </c>
      <c r="E39" s="88" t="s">
        <v>37</v>
      </c>
      <c r="F39" s="90" t="s">
        <v>37</v>
      </c>
      <c r="G39" s="90" t="s">
        <v>37</v>
      </c>
      <c r="H39" s="90" t="s">
        <v>37</v>
      </c>
      <c r="I39" s="60"/>
      <c r="J39" s="60"/>
      <c r="K39" s="90" t="s">
        <v>37</v>
      </c>
      <c r="L39" s="69"/>
      <c r="M39" s="92" t="s">
        <v>37</v>
      </c>
      <c r="N39" s="89" t="s">
        <v>37</v>
      </c>
      <c r="O39" s="89" t="s">
        <v>37</v>
      </c>
      <c r="P39" s="89" t="s">
        <v>37</v>
      </c>
      <c r="Q39" s="100" t="s">
        <v>37</v>
      </c>
      <c r="R39" s="60"/>
      <c r="S39" s="69"/>
      <c r="T39" s="70"/>
      <c r="U39" s="71"/>
    </row>
    <row r="40" spans="1:21" ht="14.4" thickBot="1" x14ac:dyDescent="0.3">
      <c r="A40" s="35" t="s">
        <v>98</v>
      </c>
      <c r="B40" s="36" t="s">
        <v>89</v>
      </c>
      <c r="C40" s="37" t="s">
        <v>85</v>
      </c>
      <c r="D40" s="43">
        <v>1</v>
      </c>
      <c r="E40" s="95" t="s">
        <v>37</v>
      </c>
      <c r="F40" s="97" t="s">
        <v>37</v>
      </c>
      <c r="G40" s="97" t="s">
        <v>37</v>
      </c>
      <c r="H40" s="97" t="s">
        <v>37</v>
      </c>
      <c r="I40" s="84"/>
      <c r="J40" s="84"/>
      <c r="K40" s="97" t="s">
        <v>37</v>
      </c>
      <c r="L40" s="85"/>
      <c r="M40" s="95" t="s">
        <v>37</v>
      </c>
      <c r="N40" s="97" t="s">
        <v>37</v>
      </c>
      <c r="O40" s="97" t="s">
        <v>37</v>
      </c>
      <c r="P40" s="84"/>
      <c r="Q40" s="105" t="s">
        <v>37</v>
      </c>
      <c r="R40" s="84"/>
      <c r="S40" s="85"/>
      <c r="T40" s="86"/>
      <c r="U40" s="87"/>
    </row>
    <row r="41" spans="1:21" x14ac:dyDescent="0.25">
      <c r="A41" s="15"/>
      <c r="B41"/>
      <c r="C41"/>
      <c r="D41" s="108">
        <f>COUNTA(D9:D40)</f>
        <v>32</v>
      </c>
      <c r="E41" s="108">
        <f>COUNTA(E9:E40)</f>
        <v>26</v>
      </c>
      <c r="F41" s="108">
        <f t="shared" ref="F41:U41" si="0">COUNTA(F9:F40)</f>
        <v>20</v>
      </c>
      <c r="G41" s="108">
        <f t="shared" si="0"/>
        <v>19</v>
      </c>
      <c r="H41" s="108">
        <f t="shared" si="0"/>
        <v>8</v>
      </c>
      <c r="I41" s="108">
        <f t="shared" si="0"/>
        <v>5</v>
      </c>
      <c r="J41" s="108">
        <f t="shared" si="0"/>
        <v>11</v>
      </c>
      <c r="K41" s="108">
        <f t="shared" si="0"/>
        <v>9</v>
      </c>
      <c r="L41" s="108">
        <f t="shared" si="0"/>
        <v>0</v>
      </c>
      <c r="M41" s="108">
        <f t="shared" si="0"/>
        <v>13</v>
      </c>
      <c r="N41" s="108">
        <f t="shared" si="0"/>
        <v>19</v>
      </c>
      <c r="O41" s="108">
        <f t="shared" si="0"/>
        <v>19</v>
      </c>
      <c r="P41" s="108">
        <f t="shared" si="0"/>
        <v>1</v>
      </c>
      <c r="Q41" s="108">
        <f t="shared" si="0"/>
        <v>26</v>
      </c>
      <c r="R41" s="108">
        <f t="shared" si="0"/>
        <v>1</v>
      </c>
      <c r="S41" s="108">
        <f t="shared" si="0"/>
        <v>1</v>
      </c>
      <c r="T41" s="108">
        <f t="shared" si="0"/>
        <v>0</v>
      </c>
      <c r="U41" s="108">
        <f t="shared" si="0"/>
        <v>0</v>
      </c>
    </row>
    <row r="42" spans="1:21" x14ac:dyDescent="0.25">
      <c r="A42" s="15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5">
      <c r="B44" s="16" t="s">
        <v>90</v>
      </c>
      <c r="T44" s="17" t="s">
        <v>91</v>
      </c>
      <c r="U44" s="60">
        <f>ROUND(SUM(U9:U40),2)</f>
        <v>0</v>
      </c>
    </row>
    <row r="45" spans="1:21" ht="15.6" x14ac:dyDescent="0.3">
      <c r="B45" s="18" t="s">
        <v>106</v>
      </c>
      <c r="D45" s="1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21" x14ac:dyDescent="0.25">
      <c r="B46" s="1" t="s">
        <v>108</v>
      </c>
      <c r="C46" s="20"/>
      <c r="D46" s="21"/>
      <c r="T46" s="4" t="s">
        <v>92</v>
      </c>
      <c r="U46" s="60">
        <f>ROUND(U44/1.21,2)</f>
        <v>0</v>
      </c>
    </row>
    <row r="47" spans="1:21" x14ac:dyDescent="0.25">
      <c r="B47" s="22" t="s">
        <v>93</v>
      </c>
      <c r="C47" s="23"/>
      <c r="D47" s="21"/>
    </row>
    <row r="48" spans="1:21" ht="16.8" x14ac:dyDescent="0.25">
      <c r="B48" s="15" t="s">
        <v>94</v>
      </c>
      <c r="C48" s="23"/>
      <c r="D48" s="21"/>
    </row>
    <row r="49" spans="2:4" ht="16.8" x14ac:dyDescent="0.25">
      <c r="B49" s="24" t="s">
        <v>95</v>
      </c>
      <c r="C49" s="23"/>
      <c r="D49" s="21"/>
    </row>
    <row r="50" spans="2:4" ht="16.8" x14ac:dyDescent="0.25">
      <c r="B50" s="15" t="s">
        <v>96</v>
      </c>
      <c r="D50" s="21"/>
    </row>
  </sheetData>
  <sheetProtection selectLockedCells="1"/>
  <mergeCells count="11">
    <mergeCell ref="U6:U7"/>
    <mergeCell ref="B1:U1"/>
    <mergeCell ref="B2:U2"/>
    <mergeCell ref="C4:I4"/>
    <mergeCell ref="A6:A7"/>
    <mergeCell ref="B6:B7"/>
    <mergeCell ref="C6:C7"/>
    <mergeCell ref="D6:D7"/>
    <mergeCell ref="E6:L6"/>
    <mergeCell ref="M6:S6"/>
    <mergeCell ref="T6:T7"/>
  </mergeCells>
  <phoneticPr fontId="12" type="noConversion"/>
  <printOptions horizontalCentered="1"/>
  <pageMargins left="0.23622047244094491" right="0.23622047244094491" top="0.94488188976377963" bottom="0.31496062992125984" header="0.55118110236220474" footer="0.31496062992125984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Sąrašas</vt:lpstr>
      <vt:lpstr>Sąrašas!_FilterDatabase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 Tilius</dc:creator>
  <cp:lastModifiedBy>zydrunas_v</cp:lastModifiedBy>
  <cp:lastPrinted>2022-03-10T13:32:14Z</cp:lastPrinted>
  <dcterms:created xsi:type="dcterms:W3CDTF">2022-02-14T13:05:06Z</dcterms:created>
  <dcterms:modified xsi:type="dcterms:W3CDTF">2026-06-29T07:53:55Z</dcterms:modified>
</cp:coreProperties>
</file>