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https://etendersbaltija-my.sharepoint.com/personal/rytismaliukevicius_etendersbaltija_onmicrosoft_com/Documents/Documents/Pirkimai/Alytaus r. sav/Kelių remontas 2025/PD/"/>
    </mc:Choice>
  </mc:AlternateContent>
  <xr:revisionPtr revIDLastSave="0" documentId="8_{8CFA44C6-443A-4124-BF5E-5AC1400FEF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  <sheet name="Lapas2" sheetId="2" r:id="rId2"/>
    <sheet name="Lapas3" sheetId="3" r:id="rId3"/>
  </sheets>
  <definedNames>
    <definedName name="_xlnm.Print_Titles" localSheetId="0">Lapas1!$5:$5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117" i="1" l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118" i="1" l="1"/>
  <c r="F119" i="1" s="1"/>
  <c r="F120" i="1" s="1"/>
</calcChain>
</file>

<file path=xl/sharedStrings.xml><?xml version="1.0" encoding="utf-8"?>
<sst xmlns="http://schemas.openxmlformats.org/spreadsheetml/2006/main" count="235" uniqueCount="131">
  <si>
    <t>Eil. Nr.</t>
  </si>
  <si>
    <t>Darbų pavadinimas</t>
  </si>
  <si>
    <t>Mato  Vnt.</t>
  </si>
  <si>
    <t>Preliminarus kiekis 36 mėn.</t>
  </si>
  <si>
    <t>Vnt. kaina Eur be PVM</t>
  </si>
  <si>
    <t>Iš viso Eur be PVM</t>
  </si>
  <si>
    <t>Betoninių trinkelių įrengimas h=6 cm, užpilant siūles akmens atsijomis</t>
  </si>
  <si>
    <t>m2</t>
  </si>
  <si>
    <t>Betoninių trinkelių įrengimas h=8 cm, užpilant siūles akmens atsijomis</t>
  </si>
  <si>
    <t>Šaligatvio plytelių įrengimas h=7 cm, užpilant siūles akmens atsijomis</t>
  </si>
  <si>
    <t>Šaligatvio pasluoksnio iš akmens atsijų įrengimas h=3 cm</t>
  </si>
  <si>
    <t>Vejos borto 80* 200*1000  įrengimas snt betoninio pagrindo</t>
  </si>
  <si>
    <t>m</t>
  </si>
  <si>
    <t xml:space="preserve"> Kelio borto įrengimas ant betoninio pagrindo</t>
  </si>
  <si>
    <t>Kelio griovių kasimas rankiniu būdu</t>
  </si>
  <si>
    <t>m3</t>
  </si>
  <si>
    <t>Kelio griovių kasimas ekskavatoriumi, kai gruntas paskleidžiamas vietoje</t>
  </si>
  <si>
    <t>Kelio griovių kasimas, kai išvežamas gruntas 1 km atstumu</t>
  </si>
  <si>
    <t>Grunto kasimas ekskavatoriumi, paskleidžiant vietoje</t>
  </si>
  <si>
    <t xml:space="preserve">Grunto kasimas ekskavatoriumi, kai išvežama t 1 km atstumu </t>
  </si>
  <si>
    <t>Ploto planiravimas mechanizuotai</t>
  </si>
  <si>
    <t>Transportuojant  gruntą už kiekvieną papildomą kilometrą pridėti, k4=….</t>
  </si>
  <si>
    <t>Žolės pasėjimas rankiniu būdu*</t>
  </si>
  <si>
    <t>Kelio griovių šlaitų planiravimas autogreideriais</t>
  </si>
  <si>
    <t>Kelio šlaitų tvirtinimas 6 cm dirvožemio sluoksniu</t>
  </si>
  <si>
    <t>Kelio sankasos šlaitų planiravimas rankiniu būdu</t>
  </si>
  <si>
    <t>Pagrindų išlyginamųjų ir paruošiamųjų sluoksnių iš smėlio-žvyro mišinio įrengimas</t>
  </si>
  <si>
    <t>Skaldos pagrindo h=15 cm įrengimas</t>
  </si>
  <si>
    <t>Skaldos pagrindo h=1 cm pokytis k4=….</t>
  </si>
  <si>
    <t>20 cm storio grunto pagrindo stabilizavimas rišamosiomis medžiagomis su jonais, mechanizuotu būdu</t>
  </si>
  <si>
    <t>Grunto pagrindo stabilizavimas rišamosiomis medžiagomis su jonais , mechanizuotu būdu sluoksnio pokytis (kiekvienam h=1,0 cm storio sluoksnio pasikeitimui pridėti arba atimti), k4=1</t>
  </si>
  <si>
    <t>Nesurištojo mineralinių medžiagų pagrindo sluoksnio h-1cm storio pokytis (kiekvienam h=1,0 cm storio sluoksnio pasikeitimui pridėti arba atimti), k4=1</t>
  </si>
  <si>
    <t xml:space="preserve"> Išlyginamojo pagrindo sluoksnio  įrengimas iš nesurištojo mineralinių medžiagų mišinio (ŽPS;SPS) pridedant 30 proc. NAG</t>
  </si>
  <si>
    <t>Nuovažos su žvyro danga 12 cm įrengimas</t>
  </si>
  <si>
    <t>Pralaidos Ø250 mm diametro įrengimas</t>
  </si>
  <si>
    <t>Ø250 mm pralaidos betoninio antgalio įrengimas</t>
  </si>
  <si>
    <t>vnt.</t>
  </si>
  <si>
    <t>Pralaidos Ø300 mm diametro įrengimas</t>
  </si>
  <si>
    <t xml:space="preserve">m </t>
  </si>
  <si>
    <t>Ø300 mm pralaidos betoninio antgalio įrengimas</t>
  </si>
  <si>
    <t>Pralaidos Ø400 mm diametro įrengimas</t>
  </si>
  <si>
    <t>Ø400 mm pralaidos betoninio antgalio įrengimas</t>
  </si>
  <si>
    <t>Pralaidos Ø500 mm diametro įrengimas</t>
  </si>
  <si>
    <t>Ø500 mm pralaidos betoninio antgalio įrengimas</t>
  </si>
  <si>
    <t>Pralaidos Ø600 mm diametro įrengimas</t>
  </si>
  <si>
    <t>Ø600 mm pralaidos betoninio antgalio įrengimas</t>
  </si>
  <si>
    <t>Pralaidos Ø800 mm diametro įrengimas</t>
  </si>
  <si>
    <t>Ø800 mm pralaidos betoninio antgalio įrengimas</t>
  </si>
  <si>
    <t>Pralaidos išvalymas rankiniu būdu</t>
  </si>
  <si>
    <t>Pralaidų remontas nekeičiant pralaidos užtaisant atsiradusius defektus</t>
  </si>
  <si>
    <t>Šulinio angos paaukštinimas g/b žiedais</t>
  </si>
  <si>
    <t>Šulinio išvalymas *</t>
  </si>
  <si>
    <t>Ketinio liuko keitimas plaukiojančiu*</t>
  </si>
  <si>
    <t>5 cm storio ištisinės  viensluoksnės asfaltbetonio dangos paklojimas mechanizuotai iš AC 16 PD nuvalant ir apdorojant bitumine emulsija seną dangą</t>
  </si>
  <si>
    <t>Viensluoksnės 5 cm AC16PD dangos sluoksnio h=1 cm storio pokytis (kiekvienam h=1 cm storio sluoksnio pasikeitimui pridėti arba atimti), k4=1</t>
  </si>
  <si>
    <t>AC 11 VN asfaltbetonio dvisluoksnės dangos viršutinio sl. įrengimas (sluoksnis 3.0 cm storio , klotuvas iki 200 t/h)  k8=1.17, k9=1.15</t>
  </si>
  <si>
    <t>Viršutinio 3 cm AC11VN dangos sluoksnio h=1 cm storio pokytis (kiekvienam h=1 cm storio sluoksnio pasikeitimui pridėti arba atimti), k4=1</t>
  </si>
  <si>
    <t>AC 11 VS asfaltbetonio dvisluoksnės dangos viršutinio sl. įrengimas (sluoksnis 3,5 cm storio , klotuvas iki 200 t/h)  k8=1.17, k9=1.15</t>
  </si>
  <si>
    <t>Viršutinio 3,5 cm AC11VS dangos sluoksnio h=0,5 cm storio pokytis (kiekvienam h=0,5 cm storio sluoksnio pasikeitimui pridėti arba atimti), k4=1</t>
  </si>
  <si>
    <t>Išlyginamojo sluoksnio iš asfaltbetonio mišinių įrengimas klotuvu iš AC 11 VN</t>
  </si>
  <si>
    <t>t</t>
  </si>
  <si>
    <t>Išlyginamojo sluoksnio iš asfaltbetonio mišinių įrengimas klotuvu iš AC 11 AN</t>
  </si>
  <si>
    <t>Asfalto SA 16-d-V6000 tipas C įrengimas, h=4,5 cm</t>
  </si>
  <si>
    <t>Viensluoksnės 4,5 cm SA 16-d-V6000 dangos sluoksnio h=0,5 cm storio pokytis (kiekvienam h=0,5 cm storio sluoksnio pasikeitimui pridėti arba atimti), k4=1</t>
  </si>
  <si>
    <t>Asfalto SA 11-d-V6000 tipas C įrengimas, h=4,5 cm</t>
  </si>
  <si>
    <t>Viensluoksnės 4,5 cm SA 11-d-V6000 dangos sluoksnio h=0,5 cm storio pokytis (kiekvienam h=0,5 cm storio sluoksnio pasikeitimui pridėti arba atimti), k4=1</t>
  </si>
  <si>
    <t>Juodų dangų paviršiaus viengubas apdorojimas bitumine emulsija su granito skaldele 8/11</t>
  </si>
  <si>
    <t>Kelio ženklinimas dažais</t>
  </si>
  <si>
    <t>Smėlio - žvyro mišinio (min. užsakymo kiekis 5 m3) atvežimas 1 km atstumu*  0/2 arba 0/4</t>
  </si>
  <si>
    <t>Augalinio grunto sijoto, be šiukšlių (min. užsakymo kiekis 5 m3) atvežimas 1 km atstumu</t>
  </si>
  <si>
    <t>Atvežant smėlį - žvyrą, gruntą už kiekvieną papildomą kilometrą pridėti, k4=….</t>
  </si>
  <si>
    <t>Laikinų kelio ženklų pastatymas</t>
  </si>
  <si>
    <t>Kelio ženklų einamasis remontas</t>
  </si>
  <si>
    <t>Gelžbetonio konstrukcijų išardymas</t>
  </si>
  <si>
    <t>1000 m2</t>
  </si>
  <si>
    <t>Kietų veislių medžių iki Ø32 mm kelmų rovimas, duobių užlyginimas ir kelmų išvežimas iki 1 km*</t>
  </si>
  <si>
    <t>Kietų veislių medžių virš Ø32 mm kelmų rovimas, duobių užlyginimas ir kelmų išvežimas iki 1 km*</t>
  </si>
  <si>
    <t>Transportuojant kelmus už kiekvieną papildomą kilometrą pridėti k4=….</t>
  </si>
  <si>
    <r>
      <rPr>
        <sz val="11"/>
        <color theme="1"/>
        <rFont val="Calibri"/>
        <charset val="134"/>
        <scheme val="minor"/>
      </rPr>
      <t xml:space="preserve">Statybinių šiukšlių pakrovimas ir išvežimas </t>
    </r>
    <r>
      <rPr>
        <sz val="11"/>
        <color rgb="FFFF0000"/>
        <rFont val="Calibri"/>
        <charset val="134"/>
        <scheme val="minor"/>
      </rPr>
      <t>5</t>
    </r>
    <r>
      <rPr>
        <sz val="11"/>
        <color theme="1"/>
        <rFont val="Calibri"/>
        <charset val="134"/>
        <scheme val="minor"/>
      </rPr>
      <t xml:space="preserve"> km atstumu</t>
    </r>
  </si>
  <si>
    <t>Išvežant šiukšles už kiekvieną papildomą kilometrą pridėti k4=….</t>
  </si>
  <si>
    <t>PVC  Ø 110 mm vamzdžių klojimas</t>
  </si>
  <si>
    <t>PVC  Ø 160 mm vamzdžių klojimas</t>
  </si>
  <si>
    <t>G/b šulinio Ø700 mm įrengimas (visas komplektas su dugnu, perdengimo plokšte)</t>
  </si>
  <si>
    <t>G/b šulinio Ø1000 mm įrengimas (visas komplektas su dugnu, perdengimo plokšte)</t>
  </si>
  <si>
    <t>G/b Ø1000 mm pralaidos prailginimas</t>
  </si>
  <si>
    <t>G/b Ø800 mm pralaidos prailginimas</t>
  </si>
  <si>
    <t>Frezuoto asfalto dangos h=5 cm įrengimas, medžiagos užsakovo</t>
  </si>
  <si>
    <t>Frezuoto asfalto dangos h=5 cm įrengimas, medžiagos rangovo</t>
  </si>
  <si>
    <t>Frezuoto asfalto dangos pokytis +- 1 cm</t>
  </si>
  <si>
    <t>Konstrukcijos sluoksnių stiprinimas geotekstile</t>
  </si>
  <si>
    <t>Konstrukcijos sluoksnių stiprinimas geotinkleliu</t>
  </si>
  <si>
    <t>Šlaitų tvirtinimas plytelėmis</t>
  </si>
  <si>
    <t>Šlaitų tvirtinimas geotinklu</t>
  </si>
  <si>
    <t>Metalinės Ø 800 mm pralaidos įrengimas</t>
  </si>
  <si>
    <t>Metalinės Ø 1000 mm pralaidos įrengimas</t>
  </si>
  <si>
    <t xml:space="preserve">Drenažo Ø 110 mm su visais darbais įrengimas (iškasimas, užpylimas) </t>
  </si>
  <si>
    <t xml:space="preserve">Drenažo Ø 160 mm su visais darbais įrengimas (iškasimas, užpylimas) </t>
  </si>
  <si>
    <t>Vamzdžių pajungimas į esamus šulinius</t>
  </si>
  <si>
    <t>Šulinėlių įrengimas (kompl.su liuku ir kt. detalėmis)</t>
  </si>
  <si>
    <t>Rezervinių vamzdžių Ø 110 mm įrengimas</t>
  </si>
  <si>
    <t>Apsauginių vamzdžių įrengimas</t>
  </si>
  <si>
    <t>Vejos bortų išardymas</t>
  </si>
  <si>
    <t>Kelio bortų išardymas</t>
  </si>
  <si>
    <t>Plytelių/trinkelių išardymas</t>
  </si>
  <si>
    <t>Esamų kelio bortų įrengimas</t>
  </si>
  <si>
    <t>Esamų vejos bortų įrengimas</t>
  </si>
  <si>
    <t>Esamų plytelių/trinkelių įrengimas</t>
  </si>
  <si>
    <t>Neregių trinkelių įrengimas</t>
  </si>
  <si>
    <t>Bituminės juostos prie borto įrengimas</t>
  </si>
  <si>
    <t>Signalinių stulpelių įrengimas</t>
  </si>
  <si>
    <t xml:space="preserve">Antivandalinių suolų įrengimas </t>
  </si>
  <si>
    <t>Antivandalinių šiukšliadėžių įrengimas</t>
  </si>
  <si>
    <t>Antivandalinių  autobusų sustojimų pavilijonų įrengimas</t>
  </si>
  <si>
    <t>Kelio ženklų iš antrinio panaudojimo medžiagų RA1 įrengimas (atrama, skydas)</t>
  </si>
  <si>
    <t>Kelio ženklų iš antrinio panaudojimo medžiagų RA2 įrengimas (atrama, skydas)</t>
  </si>
  <si>
    <t>Bortinių, ketinių grotelių įrengimas su šulinių ir visomis jungiamosiomis detalėmis</t>
  </si>
  <si>
    <t>kompl.</t>
  </si>
  <si>
    <t>Paprastojo remonto aprašo parengimas</t>
  </si>
  <si>
    <t>Išpildomosios dokumentacijos parengimas</t>
  </si>
  <si>
    <t>Iš viso be PVM:</t>
  </si>
  <si>
    <t>PVM:</t>
  </si>
  <si>
    <t>Iš viso su PVM:</t>
  </si>
  <si>
    <t>Kelkraščių profiliavimas, sutvirtinant juos 5 cm storio mišiniu skalda 80%  ir augalinio 20%</t>
  </si>
  <si>
    <t>Kelkraščių profiliavimas, sutvirtinant juos  h-1cm storio pokytis (kiekvienam h=1,0 cm storio sluoksnio pasikeitimui pridėti arba atimti), k4=1 mišiniu skalda 80%  ir augalinio 20%</t>
  </si>
  <si>
    <t>Senos asfaltbetonio dangos frezavimas vid. 5 cm</t>
  </si>
  <si>
    <t>Kelio griovių dugno ir šlaitų sutvirtinimas skalda 0/56</t>
  </si>
  <si>
    <t>15cm storio  pagrindo  įrengimas iš nesurištojo mineralinių medžiagų mišinio (ŽPS;SPS) pridedant 30 proc. NAG</t>
  </si>
  <si>
    <t>Nuovažos su skaldos 0/45 danga 15 cm įrengimas</t>
  </si>
  <si>
    <t>Krūmų kirtimas</t>
  </si>
  <si>
    <t>Tiekėjo pavadinimas/ Ūkio subjektų grupės nariai:</t>
  </si>
  <si>
    <t>Pasiūlymo formos priedas – Darbų kiekių žiniaraštis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</si>
</sst>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86"/>
      <scheme val="minor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4" fillId="3" borderId="0" xfId="0" applyNumberFormat="1" applyFont="1" applyFill="1" applyAlignment="1">
      <alignment vertical="center" wrapText="1"/>
    </xf>
    <xf numFmtId="2" fontId="2" fillId="3" borderId="0" xfId="0" applyNumberFormat="1" applyFont="1" applyFill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2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2" fontId="1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J125"/>
  <sheetViews>
    <sheetView tabSelected="1" workbookViewId="0">
      <selection activeCell="D10" sqref="D10"/>
    </sheetView>
  </sheetViews>
  <sheetFormatPr defaultColWidth="9" defaultRowHeight="15"/>
  <cols>
    <col min="1" max="1" width="6" style="3" customWidth="1"/>
    <col min="2" max="2" width="36.28515625" style="3" customWidth="1"/>
    <col min="3" max="3" width="7.7109375" style="3" customWidth="1"/>
    <col min="4" max="4" width="15.140625" style="3" customWidth="1"/>
    <col min="5" max="5" width="12.7109375" style="3" customWidth="1"/>
    <col min="6" max="6" width="14" style="3" customWidth="1"/>
    <col min="7" max="7" width="14.140625" style="4" customWidth="1"/>
    <col min="8" max="16384" width="9" style="3"/>
  </cols>
  <sheetData>
    <row r="1" spans="1:7">
      <c r="A1" s="16"/>
      <c r="B1" s="16"/>
      <c r="C1" s="19" t="s">
        <v>130</v>
      </c>
      <c r="D1" s="19"/>
      <c r="E1" s="19"/>
      <c r="F1" s="19"/>
    </row>
    <row r="2" spans="1:7">
      <c r="A2" s="16"/>
      <c r="B2" s="16"/>
      <c r="C2" s="17"/>
      <c r="D2" s="17"/>
      <c r="E2" s="17"/>
      <c r="F2" s="17"/>
    </row>
    <row r="3" spans="1:7" ht="33" customHeight="1">
      <c r="A3" s="20" t="s">
        <v>129</v>
      </c>
      <c r="B3" s="20"/>
      <c r="C3" s="21"/>
      <c r="D3" s="20"/>
      <c r="E3" s="20"/>
      <c r="F3" s="22"/>
    </row>
    <row r="5" spans="1:7" ht="40.5" customHeight="1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6" t="s">
        <v>5</v>
      </c>
      <c r="G5" s="3"/>
    </row>
    <row r="6" spans="1:7" ht="31.15" customHeight="1">
      <c r="A6" s="11">
        <v>1</v>
      </c>
      <c r="B6" s="11" t="s">
        <v>6</v>
      </c>
      <c r="C6" s="11" t="s">
        <v>7</v>
      </c>
      <c r="D6" s="11">
        <v>2000</v>
      </c>
      <c r="E6" s="12"/>
      <c r="F6" s="12">
        <f t="shared" ref="F6:F34" si="0">SUM(E6*D6)</f>
        <v>0</v>
      </c>
      <c r="G6" s="3"/>
    </row>
    <row r="7" spans="1:7" ht="30">
      <c r="A7" s="11">
        <v>2</v>
      </c>
      <c r="B7" s="11" t="s">
        <v>8</v>
      </c>
      <c r="C7" s="11" t="s">
        <v>7</v>
      </c>
      <c r="D7" s="11">
        <v>7500</v>
      </c>
      <c r="E7" s="12"/>
      <c r="F7" s="12">
        <f t="shared" si="0"/>
        <v>0</v>
      </c>
      <c r="G7" s="3"/>
    </row>
    <row r="8" spans="1:7" ht="30">
      <c r="A8" s="11">
        <v>3</v>
      </c>
      <c r="B8" s="11" t="s">
        <v>9</v>
      </c>
      <c r="C8" s="11" t="s">
        <v>7</v>
      </c>
      <c r="D8" s="11">
        <v>5000</v>
      </c>
      <c r="E8" s="12"/>
      <c r="F8" s="12">
        <f t="shared" si="0"/>
        <v>0</v>
      </c>
      <c r="G8" s="3"/>
    </row>
    <row r="9" spans="1:7" ht="30">
      <c r="A9" s="11">
        <v>4</v>
      </c>
      <c r="B9" s="11" t="s">
        <v>10</v>
      </c>
      <c r="C9" s="11" t="s">
        <v>7</v>
      </c>
      <c r="D9" s="11">
        <v>2000</v>
      </c>
      <c r="E9" s="12"/>
      <c r="F9" s="12">
        <f t="shared" si="0"/>
        <v>0</v>
      </c>
      <c r="G9" s="3"/>
    </row>
    <row r="10" spans="1:7" ht="30">
      <c r="A10" s="11">
        <v>5</v>
      </c>
      <c r="B10" s="11" t="s">
        <v>11</v>
      </c>
      <c r="C10" s="11" t="s">
        <v>12</v>
      </c>
      <c r="D10" s="11">
        <v>1000</v>
      </c>
      <c r="E10" s="12"/>
      <c r="F10" s="12">
        <f t="shared" si="0"/>
        <v>0</v>
      </c>
      <c r="G10" s="3"/>
    </row>
    <row r="11" spans="1:7" ht="30">
      <c r="A11" s="11">
        <v>6</v>
      </c>
      <c r="B11" s="11" t="s">
        <v>13</v>
      </c>
      <c r="C11" s="11" t="s">
        <v>12</v>
      </c>
      <c r="D11" s="11">
        <v>1000</v>
      </c>
      <c r="E11" s="12"/>
      <c r="F11" s="12">
        <f t="shared" si="0"/>
        <v>0</v>
      </c>
      <c r="G11" s="3"/>
    </row>
    <row r="12" spans="1:7">
      <c r="A12" s="11">
        <v>7</v>
      </c>
      <c r="B12" s="11" t="s">
        <v>14</v>
      </c>
      <c r="C12" s="11" t="s">
        <v>15</v>
      </c>
      <c r="D12" s="11">
        <v>50</v>
      </c>
      <c r="E12" s="12"/>
      <c r="F12" s="12">
        <f t="shared" si="0"/>
        <v>0</v>
      </c>
      <c r="G12" s="3"/>
    </row>
    <row r="13" spans="1:7" ht="30">
      <c r="A13" s="11">
        <v>8</v>
      </c>
      <c r="B13" s="11" t="s">
        <v>16</v>
      </c>
      <c r="C13" s="11" t="s">
        <v>15</v>
      </c>
      <c r="D13" s="11">
        <v>10000</v>
      </c>
      <c r="E13" s="12"/>
      <c r="F13" s="12">
        <f t="shared" si="0"/>
        <v>0</v>
      </c>
      <c r="G13" s="3"/>
    </row>
    <row r="14" spans="1:7" ht="30">
      <c r="A14" s="11">
        <v>9</v>
      </c>
      <c r="B14" s="11" t="s">
        <v>17</v>
      </c>
      <c r="C14" s="11" t="s">
        <v>15</v>
      </c>
      <c r="D14" s="11">
        <v>5000</v>
      </c>
      <c r="E14" s="12"/>
      <c r="F14" s="12">
        <f t="shared" si="0"/>
        <v>0</v>
      </c>
      <c r="G14" s="3"/>
    </row>
    <row r="15" spans="1:7" ht="30">
      <c r="A15" s="11">
        <v>10</v>
      </c>
      <c r="B15" s="11" t="s">
        <v>18</v>
      </c>
      <c r="C15" s="11" t="s">
        <v>15</v>
      </c>
      <c r="D15" s="11">
        <v>10000</v>
      </c>
      <c r="E15" s="12"/>
      <c r="F15" s="12">
        <f t="shared" si="0"/>
        <v>0</v>
      </c>
      <c r="G15" s="3"/>
    </row>
    <row r="16" spans="1:7" ht="30">
      <c r="A16" s="11">
        <v>11</v>
      </c>
      <c r="B16" s="11" t="s">
        <v>19</v>
      </c>
      <c r="C16" s="11" t="s">
        <v>15</v>
      </c>
      <c r="D16" s="11">
        <v>9000</v>
      </c>
      <c r="E16" s="12"/>
      <c r="F16" s="12">
        <f t="shared" si="0"/>
        <v>0</v>
      </c>
      <c r="G16" s="3"/>
    </row>
    <row r="17" spans="1:7">
      <c r="A17" s="11">
        <v>12</v>
      </c>
      <c r="B17" s="11" t="s">
        <v>20</v>
      </c>
      <c r="C17" s="11" t="s">
        <v>7</v>
      </c>
      <c r="D17" s="11">
        <v>50000</v>
      </c>
      <c r="E17" s="12"/>
      <c r="F17" s="12">
        <f t="shared" si="0"/>
        <v>0</v>
      </c>
      <c r="G17" s="3"/>
    </row>
    <row r="18" spans="1:7" ht="30">
      <c r="A18" s="11">
        <v>13</v>
      </c>
      <c r="B18" s="11" t="s">
        <v>21</v>
      </c>
      <c r="C18" s="11" t="s">
        <v>15</v>
      </c>
      <c r="D18" s="11">
        <v>50000</v>
      </c>
      <c r="E18" s="12"/>
      <c r="F18" s="12">
        <f t="shared" si="0"/>
        <v>0</v>
      </c>
      <c r="G18" s="3"/>
    </row>
    <row r="19" spans="1:7">
      <c r="A19" s="11">
        <v>14</v>
      </c>
      <c r="B19" s="11" t="s">
        <v>22</v>
      </c>
      <c r="C19" s="11" t="s">
        <v>7</v>
      </c>
      <c r="D19" s="11">
        <v>16000</v>
      </c>
      <c r="E19" s="12"/>
      <c r="F19" s="12">
        <f t="shared" si="0"/>
        <v>0</v>
      </c>
      <c r="G19" s="3"/>
    </row>
    <row r="20" spans="1:7" ht="30">
      <c r="A20" s="11">
        <v>15</v>
      </c>
      <c r="B20" s="11" t="s">
        <v>23</v>
      </c>
      <c r="C20" s="11" t="s">
        <v>12</v>
      </c>
      <c r="D20" s="11">
        <v>60000</v>
      </c>
      <c r="E20" s="12"/>
      <c r="F20" s="12">
        <f t="shared" si="0"/>
        <v>0</v>
      </c>
      <c r="G20" s="3"/>
    </row>
    <row r="21" spans="1:7" ht="30">
      <c r="A21" s="11">
        <v>16</v>
      </c>
      <c r="B21" s="11" t="s">
        <v>24</v>
      </c>
      <c r="C21" s="11" t="s">
        <v>7</v>
      </c>
      <c r="D21" s="11">
        <v>60000</v>
      </c>
      <c r="E21" s="12"/>
      <c r="F21" s="12">
        <f t="shared" si="0"/>
        <v>0</v>
      </c>
      <c r="G21" s="3"/>
    </row>
    <row r="22" spans="1:7" ht="30">
      <c r="A22" s="11">
        <v>17</v>
      </c>
      <c r="B22" s="11" t="s">
        <v>125</v>
      </c>
      <c r="C22" s="11" t="s">
        <v>15</v>
      </c>
      <c r="D22" s="11">
        <v>3000</v>
      </c>
      <c r="E22" s="12"/>
      <c r="F22" s="12">
        <f t="shared" si="0"/>
        <v>0</v>
      </c>
      <c r="G22" s="3"/>
    </row>
    <row r="23" spans="1:7" ht="30">
      <c r="A23" s="11">
        <v>18</v>
      </c>
      <c r="B23" s="11" t="s">
        <v>25</v>
      </c>
      <c r="C23" s="11" t="s">
        <v>7</v>
      </c>
      <c r="D23" s="11">
        <v>1000</v>
      </c>
      <c r="E23" s="12"/>
      <c r="F23" s="12">
        <f t="shared" si="0"/>
        <v>0</v>
      </c>
      <c r="G23" s="3"/>
    </row>
    <row r="24" spans="1:7" ht="45">
      <c r="A24" s="11">
        <v>19</v>
      </c>
      <c r="B24" s="11" t="s">
        <v>26</v>
      </c>
      <c r="C24" s="11" t="s">
        <v>15</v>
      </c>
      <c r="D24" s="11">
        <v>6000</v>
      </c>
      <c r="E24" s="12"/>
      <c r="F24" s="12">
        <f t="shared" si="0"/>
        <v>0</v>
      </c>
      <c r="G24" s="3"/>
    </row>
    <row r="25" spans="1:7">
      <c r="A25" s="11">
        <v>20</v>
      </c>
      <c r="B25" s="11" t="s">
        <v>27</v>
      </c>
      <c r="C25" s="11" t="s">
        <v>7</v>
      </c>
      <c r="D25" s="11">
        <v>50000</v>
      </c>
      <c r="E25" s="12"/>
      <c r="F25" s="12">
        <f t="shared" si="0"/>
        <v>0</v>
      </c>
      <c r="G25" s="3"/>
    </row>
    <row r="26" spans="1:7">
      <c r="A26" s="11">
        <v>21</v>
      </c>
      <c r="B26" s="11" t="s">
        <v>28</v>
      </c>
      <c r="C26" s="11" t="s">
        <v>7</v>
      </c>
      <c r="D26" s="11">
        <v>30000</v>
      </c>
      <c r="E26" s="12"/>
      <c r="F26" s="12">
        <f t="shared" si="0"/>
        <v>0</v>
      </c>
      <c r="G26" s="3"/>
    </row>
    <row r="27" spans="1:7" ht="66" customHeight="1">
      <c r="A27" s="11">
        <v>22</v>
      </c>
      <c r="B27" s="11" t="s">
        <v>29</v>
      </c>
      <c r="C27" s="11" t="s">
        <v>7</v>
      </c>
      <c r="D27" s="11">
        <v>15000</v>
      </c>
      <c r="E27" s="12"/>
      <c r="F27" s="12">
        <f t="shared" si="0"/>
        <v>0</v>
      </c>
      <c r="G27" s="3"/>
    </row>
    <row r="28" spans="1:7" ht="76.5" customHeight="1">
      <c r="A28" s="11">
        <v>23</v>
      </c>
      <c r="B28" s="11" t="s">
        <v>30</v>
      </c>
      <c r="C28" s="11" t="s">
        <v>7</v>
      </c>
      <c r="D28" s="11">
        <v>15000</v>
      </c>
      <c r="E28" s="12"/>
      <c r="F28" s="12">
        <f t="shared" si="0"/>
        <v>0</v>
      </c>
      <c r="G28" s="3"/>
    </row>
    <row r="29" spans="1:7" ht="63.75" customHeight="1">
      <c r="A29" s="11">
        <v>24</v>
      </c>
      <c r="B29" s="11" t="s">
        <v>126</v>
      </c>
      <c r="C29" s="11" t="s">
        <v>7</v>
      </c>
      <c r="D29" s="11">
        <v>5000</v>
      </c>
      <c r="E29" s="12"/>
      <c r="F29" s="12">
        <f t="shared" si="0"/>
        <v>0</v>
      </c>
      <c r="G29" s="3"/>
    </row>
    <row r="30" spans="1:7" ht="75">
      <c r="A30" s="11">
        <v>25</v>
      </c>
      <c r="B30" s="11" t="s">
        <v>31</v>
      </c>
      <c r="C30" s="11" t="s">
        <v>7</v>
      </c>
      <c r="D30" s="11">
        <v>1000</v>
      </c>
      <c r="E30" s="12"/>
      <c r="F30" s="12">
        <f t="shared" si="0"/>
        <v>0</v>
      </c>
      <c r="G30" s="3"/>
    </row>
    <row r="31" spans="1:7" ht="60">
      <c r="A31" s="11">
        <v>26</v>
      </c>
      <c r="B31" s="11" t="s">
        <v>32</v>
      </c>
      <c r="C31" s="11" t="s">
        <v>15</v>
      </c>
      <c r="D31" s="11">
        <v>5000</v>
      </c>
      <c r="E31" s="12"/>
      <c r="F31" s="12">
        <f t="shared" si="0"/>
        <v>0</v>
      </c>
      <c r="G31" s="3"/>
    </row>
    <row r="32" spans="1:7" ht="30">
      <c r="A32" s="11">
        <v>27</v>
      </c>
      <c r="B32" s="13" t="s">
        <v>33</v>
      </c>
      <c r="C32" s="11" t="s">
        <v>7</v>
      </c>
      <c r="D32" s="11">
        <v>3000</v>
      </c>
      <c r="E32" s="12"/>
      <c r="F32" s="12">
        <f t="shared" si="0"/>
        <v>0</v>
      </c>
      <c r="G32" s="3"/>
    </row>
    <row r="33" spans="1:7" ht="45">
      <c r="A33" s="11">
        <v>28</v>
      </c>
      <c r="B33" s="13" t="s">
        <v>122</v>
      </c>
      <c r="C33" s="11" t="s">
        <v>7</v>
      </c>
      <c r="D33" s="11">
        <v>10000</v>
      </c>
      <c r="E33" s="12"/>
      <c r="F33" s="12">
        <f t="shared" si="0"/>
        <v>0</v>
      </c>
      <c r="G33" s="3"/>
    </row>
    <row r="34" spans="1:7" ht="75">
      <c r="A34" s="11">
        <v>29</v>
      </c>
      <c r="B34" s="13" t="s">
        <v>123</v>
      </c>
      <c r="C34" s="11" t="s">
        <v>7</v>
      </c>
      <c r="D34" s="11">
        <v>1000</v>
      </c>
      <c r="E34" s="12"/>
      <c r="F34" s="12">
        <f t="shared" si="0"/>
        <v>0</v>
      </c>
      <c r="G34" s="3"/>
    </row>
    <row r="35" spans="1:7" ht="30">
      <c r="A35" s="11">
        <v>30</v>
      </c>
      <c r="B35" s="11" t="s">
        <v>127</v>
      </c>
      <c r="C35" s="11" t="s">
        <v>7</v>
      </c>
      <c r="D35" s="11">
        <v>1000</v>
      </c>
      <c r="E35" s="12"/>
      <c r="F35" s="12">
        <f t="shared" ref="F35:F59" si="1">SUM(E35*D35)</f>
        <v>0</v>
      </c>
      <c r="G35" s="3"/>
    </row>
    <row r="36" spans="1:7" ht="20.25" customHeight="1">
      <c r="A36" s="11">
        <v>31</v>
      </c>
      <c r="B36" s="11" t="s">
        <v>34</v>
      </c>
      <c r="C36" s="11" t="s">
        <v>12</v>
      </c>
      <c r="D36" s="11">
        <v>400</v>
      </c>
      <c r="E36" s="12"/>
      <c r="F36" s="12">
        <f t="shared" si="1"/>
        <v>0</v>
      </c>
      <c r="G36" s="3"/>
    </row>
    <row r="37" spans="1:7" ht="30">
      <c r="A37" s="11">
        <v>32</v>
      </c>
      <c r="B37" s="11" t="s">
        <v>35</v>
      </c>
      <c r="C37" s="11" t="s">
        <v>36</v>
      </c>
      <c r="D37" s="11">
        <v>200</v>
      </c>
      <c r="E37" s="12"/>
      <c r="F37" s="12">
        <f t="shared" si="1"/>
        <v>0</v>
      </c>
      <c r="G37" s="3"/>
    </row>
    <row r="38" spans="1:7">
      <c r="A38" s="11">
        <v>33</v>
      </c>
      <c r="B38" s="11" t="s">
        <v>37</v>
      </c>
      <c r="C38" s="11" t="s">
        <v>38</v>
      </c>
      <c r="D38" s="11">
        <v>200</v>
      </c>
      <c r="E38" s="12"/>
      <c r="F38" s="12">
        <f t="shared" si="1"/>
        <v>0</v>
      </c>
      <c r="G38" s="3"/>
    </row>
    <row r="39" spans="1:7" ht="30">
      <c r="A39" s="11">
        <v>34</v>
      </c>
      <c r="B39" s="11" t="s">
        <v>39</v>
      </c>
      <c r="C39" s="11" t="s">
        <v>36</v>
      </c>
      <c r="D39" s="11">
        <v>100</v>
      </c>
      <c r="E39" s="12"/>
      <c r="F39" s="12">
        <f t="shared" si="1"/>
        <v>0</v>
      </c>
      <c r="G39" s="3"/>
    </row>
    <row r="40" spans="1:7">
      <c r="A40" s="11">
        <v>35</v>
      </c>
      <c r="B40" s="11" t="s">
        <v>40</v>
      </c>
      <c r="C40" s="11" t="s">
        <v>12</v>
      </c>
      <c r="D40" s="11">
        <v>300</v>
      </c>
      <c r="E40" s="12"/>
      <c r="F40" s="12">
        <f t="shared" si="1"/>
        <v>0</v>
      </c>
      <c r="G40" s="3"/>
    </row>
    <row r="41" spans="1:7" ht="30">
      <c r="A41" s="11">
        <v>36</v>
      </c>
      <c r="B41" s="11" t="s">
        <v>41</v>
      </c>
      <c r="C41" s="11" t="s">
        <v>36</v>
      </c>
      <c r="D41" s="11">
        <v>60</v>
      </c>
      <c r="E41" s="12"/>
      <c r="F41" s="12">
        <f t="shared" si="1"/>
        <v>0</v>
      </c>
      <c r="G41" s="3"/>
    </row>
    <row r="42" spans="1:7">
      <c r="A42" s="11">
        <v>37</v>
      </c>
      <c r="B42" s="11" t="s">
        <v>42</v>
      </c>
      <c r="C42" s="11" t="s">
        <v>12</v>
      </c>
      <c r="D42" s="11">
        <v>100</v>
      </c>
      <c r="E42" s="12"/>
      <c r="F42" s="12">
        <f t="shared" si="1"/>
        <v>0</v>
      </c>
      <c r="G42" s="3"/>
    </row>
    <row r="43" spans="1:7" ht="30">
      <c r="A43" s="11">
        <v>38</v>
      </c>
      <c r="B43" s="11" t="s">
        <v>43</v>
      </c>
      <c r="C43" s="11" t="s">
        <v>36</v>
      </c>
      <c r="D43" s="11">
        <v>50</v>
      </c>
      <c r="E43" s="12"/>
      <c r="F43" s="12">
        <f t="shared" si="1"/>
        <v>0</v>
      </c>
      <c r="G43" s="3"/>
    </row>
    <row r="44" spans="1:7">
      <c r="A44" s="11">
        <v>39</v>
      </c>
      <c r="B44" s="11" t="s">
        <v>44</v>
      </c>
      <c r="C44" s="11" t="s">
        <v>12</v>
      </c>
      <c r="D44" s="11">
        <v>100</v>
      </c>
      <c r="E44" s="12"/>
      <c r="F44" s="12">
        <f t="shared" si="1"/>
        <v>0</v>
      </c>
      <c r="G44" s="3"/>
    </row>
    <row r="45" spans="1:7" ht="30">
      <c r="A45" s="11">
        <v>40</v>
      </c>
      <c r="B45" s="11" t="s">
        <v>45</v>
      </c>
      <c r="C45" s="11" t="s">
        <v>36</v>
      </c>
      <c r="D45" s="11">
        <v>50</v>
      </c>
      <c r="E45" s="12"/>
      <c r="F45" s="12">
        <f t="shared" si="1"/>
        <v>0</v>
      </c>
      <c r="G45" s="3"/>
    </row>
    <row r="46" spans="1:7">
      <c r="A46" s="11">
        <v>41</v>
      </c>
      <c r="B46" s="11" t="s">
        <v>46</v>
      </c>
      <c r="C46" s="11" t="s">
        <v>12</v>
      </c>
      <c r="D46" s="11">
        <v>100</v>
      </c>
      <c r="E46" s="12"/>
      <c r="F46" s="12">
        <f t="shared" si="1"/>
        <v>0</v>
      </c>
      <c r="G46" s="3"/>
    </row>
    <row r="47" spans="1:7" ht="30">
      <c r="A47" s="11">
        <v>42</v>
      </c>
      <c r="B47" s="11" t="s">
        <v>47</v>
      </c>
      <c r="C47" s="11" t="s">
        <v>36</v>
      </c>
      <c r="D47" s="11">
        <v>50</v>
      </c>
      <c r="E47" s="12"/>
      <c r="F47" s="12">
        <f t="shared" si="1"/>
        <v>0</v>
      </c>
      <c r="G47" s="3"/>
    </row>
    <row r="48" spans="1:7">
      <c r="A48" s="11">
        <v>43</v>
      </c>
      <c r="B48" s="11" t="s">
        <v>48</v>
      </c>
      <c r="C48" s="11" t="s">
        <v>15</v>
      </c>
      <c r="D48" s="11">
        <v>120</v>
      </c>
      <c r="E48" s="12"/>
      <c r="F48" s="12">
        <f t="shared" si="1"/>
        <v>0</v>
      </c>
      <c r="G48" s="3"/>
    </row>
    <row r="49" spans="1:7" ht="33" customHeight="1">
      <c r="A49" s="11">
        <v>44</v>
      </c>
      <c r="B49" s="11" t="s">
        <v>49</v>
      </c>
      <c r="C49" s="11" t="s">
        <v>12</v>
      </c>
      <c r="D49" s="11">
        <v>120</v>
      </c>
      <c r="E49" s="12"/>
      <c r="F49" s="12">
        <f t="shared" si="1"/>
        <v>0</v>
      </c>
      <c r="G49" s="3"/>
    </row>
    <row r="50" spans="1:7" ht="15.75" customHeight="1">
      <c r="A50" s="11">
        <v>45</v>
      </c>
      <c r="B50" s="11" t="s">
        <v>50</v>
      </c>
      <c r="C50" s="11" t="s">
        <v>36</v>
      </c>
      <c r="D50" s="11">
        <v>50</v>
      </c>
      <c r="E50" s="12"/>
      <c r="F50" s="12">
        <f t="shared" si="1"/>
        <v>0</v>
      </c>
      <c r="G50" s="3"/>
    </row>
    <row r="51" spans="1:7">
      <c r="A51" s="11">
        <v>46</v>
      </c>
      <c r="B51" s="11" t="s">
        <v>51</v>
      </c>
      <c r="C51" s="11" t="s">
        <v>36</v>
      </c>
      <c r="D51" s="11">
        <v>50</v>
      </c>
      <c r="E51" s="12"/>
      <c r="F51" s="12">
        <f t="shared" si="1"/>
        <v>0</v>
      </c>
      <c r="G51" s="3"/>
    </row>
    <row r="52" spans="1:7">
      <c r="A52" s="11">
        <v>47</v>
      </c>
      <c r="B52" s="11" t="s">
        <v>52</v>
      </c>
      <c r="C52" s="11" t="s">
        <v>36</v>
      </c>
      <c r="D52" s="11">
        <v>10</v>
      </c>
      <c r="E52" s="12"/>
      <c r="F52" s="12">
        <f t="shared" si="1"/>
        <v>0</v>
      </c>
      <c r="G52" s="3"/>
    </row>
    <row r="53" spans="1:7" ht="30">
      <c r="A53" s="11">
        <v>48</v>
      </c>
      <c r="B53" s="11" t="s">
        <v>124</v>
      </c>
      <c r="C53" s="11" t="s">
        <v>7</v>
      </c>
      <c r="D53" s="11">
        <v>10000</v>
      </c>
      <c r="E53" s="12"/>
      <c r="F53" s="12">
        <f t="shared" si="1"/>
        <v>0</v>
      </c>
      <c r="G53" s="3"/>
    </row>
    <row r="54" spans="1:7" s="1" customFormat="1" ht="75">
      <c r="A54" s="11">
        <v>49</v>
      </c>
      <c r="B54" s="13" t="s">
        <v>53</v>
      </c>
      <c r="C54" s="13" t="s">
        <v>7</v>
      </c>
      <c r="D54" s="13">
        <v>40000</v>
      </c>
      <c r="E54" s="14"/>
      <c r="F54" s="12">
        <f t="shared" si="1"/>
        <v>0</v>
      </c>
    </row>
    <row r="55" spans="1:7" s="1" customFormat="1" ht="60">
      <c r="A55" s="11">
        <v>50</v>
      </c>
      <c r="B55" s="13" t="s">
        <v>54</v>
      </c>
      <c r="C55" s="13" t="s">
        <v>7</v>
      </c>
      <c r="D55" s="13">
        <v>10000</v>
      </c>
      <c r="E55" s="14"/>
      <c r="F55" s="12">
        <f t="shared" si="1"/>
        <v>0</v>
      </c>
    </row>
    <row r="56" spans="1:7" ht="68.45" customHeight="1">
      <c r="A56" s="11">
        <v>51</v>
      </c>
      <c r="B56" s="15" t="s">
        <v>55</v>
      </c>
      <c r="C56" s="13" t="s">
        <v>7</v>
      </c>
      <c r="D56" s="11">
        <v>5000</v>
      </c>
      <c r="E56" s="12"/>
      <c r="F56" s="12">
        <f t="shared" si="1"/>
        <v>0</v>
      </c>
      <c r="G56" s="3"/>
    </row>
    <row r="57" spans="1:7" ht="60">
      <c r="A57" s="11">
        <v>52</v>
      </c>
      <c r="B57" s="15" t="s">
        <v>56</v>
      </c>
      <c r="C57" s="13" t="s">
        <v>7</v>
      </c>
      <c r="D57" s="11">
        <v>3000</v>
      </c>
      <c r="E57" s="12"/>
      <c r="F57" s="12">
        <f t="shared" si="1"/>
        <v>0</v>
      </c>
      <c r="G57" s="3"/>
    </row>
    <row r="58" spans="1:7" ht="60">
      <c r="A58" s="11">
        <v>53</v>
      </c>
      <c r="B58" s="15" t="s">
        <v>57</v>
      </c>
      <c r="C58" s="13" t="s">
        <v>7</v>
      </c>
      <c r="D58" s="11">
        <v>5000</v>
      </c>
      <c r="E58" s="12"/>
      <c r="F58" s="12">
        <f t="shared" si="1"/>
        <v>0</v>
      </c>
      <c r="G58" s="3"/>
    </row>
    <row r="59" spans="1:7" ht="60">
      <c r="A59" s="11">
        <v>54</v>
      </c>
      <c r="B59" s="15" t="s">
        <v>58</v>
      </c>
      <c r="C59" s="13" t="s">
        <v>7</v>
      </c>
      <c r="D59" s="11">
        <v>3000</v>
      </c>
      <c r="E59" s="12"/>
      <c r="F59" s="12">
        <f t="shared" si="1"/>
        <v>0</v>
      </c>
      <c r="G59" s="3"/>
    </row>
    <row r="60" spans="1:7" s="1" customFormat="1" ht="30">
      <c r="A60" s="11">
        <v>55</v>
      </c>
      <c r="B60" s="13" t="s">
        <v>59</v>
      </c>
      <c r="C60" s="13" t="s">
        <v>60</v>
      </c>
      <c r="D60" s="13">
        <v>4000</v>
      </c>
      <c r="E60" s="14"/>
      <c r="F60" s="12">
        <f t="shared" ref="F60:F65" si="2">SUM(E60*D60)</f>
        <v>0</v>
      </c>
    </row>
    <row r="61" spans="1:7" s="1" customFormat="1" ht="30">
      <c r="A61" s="11">
        <v>56</v>
      </c>
      <c r="B61" s="13" t="s">
        <v>61</v>
      </c>
      <c r="C61" s="13" t="s">
        <v>60</v>
      </c>
      <c r="D61" s="13">
        <v>4000</v>
      </c>
      <c r="E61" s="14"/>
      <c r="F61" s="12">
        <f t="shared" si="2"/>
        <v>0</v>
      </c>
    </row>
    <row r="62" spans="1:7" s="1" customFormat="1" ht="30">
      <c r="A62" s="11">
        <v>57</v>
      </c>
      <c r="B62" s="13" t="s">
        <v>62</v>
      </c>
      <c r="C62" s="11" t="s">
        <v>7</v>
      </c>
      <c r="D62" s="11">
        <v>10000</v>
      </c>
      <c r="E62" s="12"/>
      <c r="F62" s="12">
        <f t="shared" si="2"/>
        <v>0</v>
      </c>
    </row>
    <row r="63" spans="1:7" s="1" customFormat="1" ht="75">
      <c r="A63" s="11">
        <v>58</v>
      </c>
      <c r="B63" s="13" t="s">
        <v>63</v>
      </c>
      <c r="C63" s="11" t="s">
        <v>7</v>
      </c>
      <c r="D63" s="11">
        <v>2000</v>
      </c>
      <c r="E63" s="12"/>
      <c r="F63" s="12">
        <f t="shared" si="2"/>
        <v>0</v>
      </c>
    </row>
    <row r="64" spans="1:7" s="1" customFormat="1" ht="30">
      <c r="A64" s="11">
        <v>59</v>
      </c>
      <c r="B64" s="13" t="s">
        <v>64</v>
      </c>
      <c r="C64" s="11" t="s">
        <v>7</v>
      </c>
      <c r="D64" s="11">
        <v>5000</v>
      </c>
      <c r="E64" s="12"/>
      <c r="F64" s="12">
        <f t="shared" si="2"/>
        <v>0</v>
      </c>
    </row>
    <row r="65" spans="1:7" s="1" customFormat="1" ht="75">
      <c r="A65" s="11">
        <v>60</v>
      </c>
      <c r="B65" s="13" t="s">
        <v>65</v>
      </c>
      <c r="C65" s="11" t="s">
        <v>7</v>
      </c>
      <c r="D65" s="11">
        <v>2000</v>
      </c>
      <c r="E65" s="12"/>
      <c r="F65" s="12">
        <f t="shared" si="2"/>
        <v>0</v>
      </c>
    </row>
    <row r="66" spans="1:7" s="1" customFormat="1" ht="45">
      <c r="A66" s="11">
        <v>61</v>
      </c>
      <c r="B66" s="11" t="s">
        <v>66</v>
      </c>
      <c r="C66" s="11" t="s">
        <v>7</v>
      </c>
      <c r="D66" s="11">
        <v>10000</v>
      </c>
      <c r="E66" s="12"/>
      <c r="F66" s="12">
        <f t="shared" ref="F66:F98" si="3">SUM(E66*D66)</f>
        <v>0</v>
      </c>
    </row>
    <row r="67" spans="1:7" s="1" customFormat="1">
      <c r="A67" s="11">
        <v>62</v>
      </c>
      <c r="B67" s="13" t="s">
        <v>67</v>
      </c>
      <c r="C67" s="13" t="s">
        <v>7</v>
      </c>
      <c r="D67" s="13">
        <v>1500</v>
      </c>
      <c r="E67" s="14"/>
      <c r="F67" s="12">
        <f t="shared" si="3"/>
        <v>0</v>
      </c>
    </row>
    <row r="68" spans="1:7" s="1" customFormat="1" ht="45">
      <c r="A68" s="11">
        <v>63</v>
      </c>
      <c r="B68" s="13" t="s">
        <v>68</v>
      </c>
      <c r="C68" s="13" t="s">
        <v>15</v>
      </c>
      <c r="D68" s="13">
        <v>600</v>
      </c>
      <c r="E68" s="14"/>
      <c r="F68" s="12">
        <f t="shared" si="3"/>
        <v>0</v>
      </c>
    </row>
    <row r="69" spans="1:7" s="1" customFormat="1" ht="45">
      <c r="A69" s="11">
        <v>64</v>
      </c>
      <c r="B69" s="13" t="s">
        <v>69</v>
      </c>
      <c r="C69" s="13" t="s">
        <v>15</v>
      </c>
      <c r="D69" s="13">
        <v>100</v>
      </c>
      <c r="E69" s="14"/>
      <c r="F69" s="12">
        <f t="shared" si="3"/>
        <v>0</v>
      </c>
    </row>
    <row r="70" spans="1:7" ht="45">
      <c r="A70" s="11">
        <v>65</v>
      </c>
      <c r="B70" s="11" t="s">
        <v>70</v>
      </c>
      <c r="C70" s="11" t="s">
        <v>15</v>
      </c>
      <c r="D70" s="11">
        <v>1500</v>
      </c>
      <c r="E70" s="12"/>
      <c r="F70" s="12">
        <f t="shared" si="3"/>
        <v>0</v>
      </c>
      <c r="G70" s="3"/>
    </row>
    <row r="71" spans="1:7">
      <c r="A71" s="11">
        <v>66</v>
      </c>
      <c r="B71" s="11" t="s">
        <v>71</v>
      </c>
      <c r="C71" s="11" t="s">
        <v>36</v>
      </c>
      <c r="D71" s="11">
        <v>100</v>
      </c>
      <c r="E71" s="12"/>
      <c r="F71" s="12">
        <f t="shared" si="3"/>
        <v>0</v>
      </c>
      <c r="G71" s="3"/>
    </row>
    <row r="72" spans="1:7">
      <c r="A72" s="11">
        <v>67</v>
      </c>
      <c r="B72" s="11" t="s">
        <v>72</v>
      </c>
      <c r="C72" s="11" t="s">
        <v>36</v>
      </c>
      <c r="D72" s="11">
        <v>10</v>
      </c>
      <c r="E72" s="12"/>
      <c r="F72" s="12">
        <f t="shared" si="3"/>
        <v>0</v>
      </c>
      <c r="G72" s="3"/>
    </row>
    <row r="73" spans="1:7">
      <c r="A73" s="11">
        <v>68</v>
      </c>
      <c r="B73" s="11" t="s">
        <v>73</v>
      </c>
      <c r="C73" s="11" t="s">
        <v>15</v>
      </c>
      <c r="D73" s="11">
        <v>100</v>
      </c>
      <c r="E73" s="12"/>
      <c r="F73" s="12">
        <f t="shared" si="3"/>
        <v>0</v>
      </c>
      <c r="G73" s="3"/>
    </row>
    <row r="74" spans="1:7" ht="30">
      <c r="A74" s="11">
        <v>69</v>
      </c>
      <c r="B74" s="11" t="s">
        <v>128</v>
      </c>
      <c r="C74" s="11" t="s">
        <v>74</v>
      </c>
      <c r="D74" s="11">
        <v>100</v>
      </c>
      <c r="E74" s="12"/>
      <c r="F74" s="12">
        <f t="shared" si="3"/>
        <v>0</v>
      </c>
      <c r="G74" s="3"/>
    </row>
    <row r="75" spans="1:7" ht="45">
      <c r="A75" s="11">
        <v>70</v>
      </c>
      <c r="B75" s="11" t="s">
        <v>75</v>
      </c>
      <c r="C75" s="11" t="s">
        <v>36</v>
      </c>
      <c r="D75" s="11">
        <v>1800</v>
      </c>
      <c r="E75" s="12"/>
      <c r="F75" s="12">
        <f t="shared" si="3"/>
        <v>0</v>
      </c>
      <c r="G75" s="3"/>
    </row>
    <row r="76" spans="1:7" ht="45">
      <c r="A76" s="11">
        <v>71</v>
      </c>
      <c r="B76" s="11" t="s">
        <v>76</v>
      </c>
      <c r="C76" s="11" t="s">
        <v>36</v>
      </c>
      <c r="D76" s="11">
        <v>1800</v>
      </c>
      <c r="E76" s="12"/>
      <c r="F76" s="12">
        <f t="shared" si="3"/>
        <v>0</v>
      </c>
      <c r="G76" s="3"/>
    </row>
    <row r="77" spans="1:7" ht="30">
      <c r="A77" s="11">
        <v>72</v>
      </c>
      <c r="B77" s="11" t="s">
        <v>77</v>
      </c>
      <c r="C77" s="11" t="s">
        <v>36</v>
      </c>
      <c r="D77" s="11">
        <v>1600</v>
      </c>
      <c r="E77" s="12"/>
      <c r="F77" s="12">
        <f t="shared" si="3"/>
        <v>0</v>
      </c>
      <c r="G77" s="3"/>
    </row>
    <row r="78" spans="1:7" ht="30">
      <c r="A78" s="11">
        <v>73</v>
      </c>
      <c r="B78" s="11" t="s">
        <v>78</v>
      </c>
      <c r="C78" s="11" t="s">
        <v>60</v>
      </c>
      <c r="D78" s="11">
        <v>5600</v>
      </c>
      <c r="E78" s="12"/>
      <c r="F78" s="12">
        <f t="shared" si="3"/>
        <v>0</v>
      </c>
      <c r="G78" s="3"/>
    </row>
    <row r="79" spans="1:7" ht="30">
      <c r="A79" s="11">
        <v>74</v>
      </c>
      <c r="B79" s="11" t="s">
        <v>79</v>
      </c>
      <c r="C79" s="11" t="s">
        <v>60</v>
      </c>
      <c r="D79" s="11">
        <v>5600</v>
      </c>
      <c r="E79" s="12"/>
      <c r="F79" s="12">
        <f t="shared" si="3"/>
        <v>0</v>
      </c>
      <c r="G79" s="3"/>
    </row>
    <row r="80" spans="1:7">
      <c r="A80" s="11">
        <v>75</v>
      </c>
      <c r="B80" s="11" t="s">
        <v>80</v>
      </c>
      <c r="C80" s="11" t="s">
        <v>12</v>
      </c>
      <c r="D80" s="11">
        <v>300</v>
      </c>
      <c r="E80" s="12"/>
      <c r="F80" s="12">
        <f t="shared" si="3"/>
        <v>0</v>
      </c>
      <c r="G80" s="3"/>
    </row>
    <row r="81" spans="1:114">
      <c r="A81" s="11">
        <v>76</v>
      </c>
      <c r="B81" s="11" t="s">
        <v>81</v>
      </c>
      <c r="C81" s="11" t="s">
        <v>12</v>
      </c>
      <c r="D81" s="11">
        <v>300</v>
      </c>
      <c r="E81" s="12"/>
      <c r="F81" s="12">
        <f t="shared" si="3"/>
        <v>0</v>
      </c>
      <c r="G81" s="3"/>
    </row>
    <row r="82" spans="1:114" ht="45" customHeight="1">
      <c r="A82" s="11">
        <v>77</v>
      </c>
      <c r="B82" s="11" t="s">
        <v>82</v>
      </c>
      <c r="C82" s="11" t="s">
        <v>36</v>
      </c>
      <c r="D82" s="11">
        <v>50</v>
      </c>
      <c r="E82" s="12"/>
      <c r="F82" s="12">
        <f t="shared" si="3"/>
        <v>0</v>
      </c>
      <c r="G82" s="3"/>
    </row>
    <row r="83" spans="1:114" ht="43.15" customHeight="1">
      <c r="A83" s="11">
        <v>78</v>
      </c>
      <c r="B83" s="11" t="s">
        <v>83</v>
      </c>
      <c r="C83" s="11" t="s">
        <v>36</v>
      </c>
      <c r="D83" s="11">
        <v>50</v>
      </c>
      <c r="E83" s="12"/>
      <c r="F83" s="12">
        <f t="shared" si="3"/>
        <v>0</v>
      </c>
      <c r="G83" s="3"/>
    </row>
    <row r="84" spans="1:114">
      <c r="A84" s="11">
        <v>79</v>
      </c>
      <c r="B84" s="11" t="s">
        <v>84</v>
      </c>
      <c r="C84" s="11" t="s">
        <v>12</v>
      </c>
      <c r="D84" s="11">
        <v>50</v>
      </c>
      <c r="E84" s="12"/>
      <c r="F84" s="12">
        <f t="shared" si="3"/>
        <v>0</v>
      </c>
      <c r="G84" s="3"/>
    </row>
    <row r="85" spans="1:114">
      <c r="A85" s="11">
        <v>80</v>
      </c>
      <c r="B85" s="11" t="s">
        <v>85</v>
      </c>
      <c r="C85" s="11" t="s">
        <v>12</v>
      </c>
      <c r="D85" s="11">
        <v>50</v>
      </c>
      <c r="E85" s="12"/>
      <c r="F85" s="12">
        <f t="shared" si="3"/>
        <v>0</v>
      </c>
      <c r="G85" s="3"/>
    </row>
    <row r="86" spans="1:114" ht="30">
      <c r="A86" s="11">
        <v>81</v>
      </c>
      <c r="B86" s="11" t="s">
        <v>86</v>
      </c>
      <c r="C86" s="11" t="s">
        <v>7</v>
      </c>
      <c r="D86" s="11">
        <v>4000</v>
      </c>
      <c r="E86" s="12"/>
      <c r="F86" s="12">
        <f t="shared" si="3"/>
        <v>0</v>
      </c>
      <c r="G86" s="3"/>
    </row>
    <row r="87" spans="1:114" ht="30">
      <c r="A87" s="11">
        <v>82</v>
      </c>
      <c r="B87" s="11" t="s">
        <v>87</v>
      </c>
      <c r="C87" s="11" t="s">
        <v>7</v>
      </c>
      <c r="D87" s="11">
        <v>4000</v>
      </c>
      <c r="E87" s="12"/>
      <c r="F87" s="12">
        <f t="shared" si="3"/>
        <v>0</v>
      </c>
      <c r="G87" s="3"/>
    </row>
    <row r="88" spans="1:114">
      <c r="A88" s="11">
        <v>83</v>
      </c>
      <c r="B88" s="13" t="s">
        <v>88</v>
      </c>
      <c r="C88" s="11" t="s">
        <v>7</v>
      </c>
      <c r="D88" s="11">
        <v>3000</v>
      </c>
      <c r="E88" s="12"/>
      <c r="F88" s="12">
        <f t="shared" si="3"/>
        <v>0</v>
      </c>
      <c r="G88" s="3"/>
    </row>
    <row r="89" spans="1:114" ht="30">
      <c r="A89" s="11">
        <v>84</v>
      </c>
      <c r="B89" s="11" t="s">
        <v>89</v>
      </c>
      <c r="C89" s="11" t="s">
        <v>7</v>
      </c>
      <c r="D89" s="11">
        <v>2500</v>
      </c>
      <c r="E89" s="12"/>
      <c r="F89" s="12">
        <f t="shared" si="3"/>
        <v>0</v>
      </c>
      <c r="G89" s="3"/>
    </row>
    <row r="90" spans="1:114" ht="30">
      <c r="A90" s="11">
        <v>85</v>
      </c>
      <c r="B90" s="11" t="s">
        <v>90</v>
      </c>
      <c r="C90" s="11" t="s">
        <v>7</v>
      </c>
      <c r="D90" s="11">
        <v>2500</v>
      </c>
      <c r="E90" s="12"/>
      <c r="F90" s="12">
        <f t="shared" si="3"/>
        <v>0</v>
      </c>
      <c r="G90" s="3"/>
    </row>
    <row r="91" spans="1:114">
      <c r="A91" s="11">
        <v>86</v>
      </c>
      <c r="B91" s="11" t="s">
        <v>91</v>
      </c>
      <c r="C91" s="11" t="s">
        <v>7</v>
      </c>
      <c r="D91" s="11">
        <v>2500</v>
      </c>
      <c r="E91" s="12"/>
      <c r="F91" s="12">
        <f t="shared" si="3"/>
        <v>0</v>
      </c>
      <c r="G91" s="3"/>
    </row>
    <row r="92" spans="1:114">
      <c r="A92" s="11">
        <v>87</v>
      </c>
      <c r="B92" s="11" t="s">
        <v>92</v>
      </c>
      <c r="C92" s="11" t="s">
        <v>7</v>
      </c>
      <c r="D92" s="11">
        <v>2300</v>
      </c>
      <c r="E92" s="12"/>
      <c r="F92" s="12">
        <f t="shared" si="3"/>
        <v>0</v>
      </c>
      <c r="G92" s="3"/>
    </row>
    <row r="93" spans="1:114" s="2" customFormat="1" ht="30">
      <c r="A93" s="11">
        <v>88</v>
      </c>
      <c r="B93" s="11" t="s">
        <v>93</v>
      </c>
      <c r="C93" s="11" t="s">
        <v>12</v>
      </c>
      <c r="D93" s="11">
        <v>50</v>
      </c>
      <c r="E93" s="12"/>
      <c r="F93" s="12">
        <f t="shared" si="3"/>
        <v>0</v>
      </c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</row>
    <row r="94" spans="1:114" s="2" customFormat="1" ht="30">
      <c r="A94" s="11">
        <v>89</v>
      </c>
      <c r="B94" s="11" t="s">
        <v>94</v>
      </c>
      <c r="C94" s="11" t="s">
        <v>12</v>
      </c>
      <c r="D94" s="11">
        <v>100</v>
      </c>
      <c r="E94" s="12"/>
      <c r="F94" s="12">
        <f t="shared" si="3"/>
        <v>0</v>
      </c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</row>
    <row r="95" spans="1:114" ht="30">
      <c r="A95" s="11">
        <v>90</v>
      </c>
      <c r="B95" s="11" t="s">
        <v>95</v>
      </c>
      <c r="C95" s="11" t="s">
        <v>12</v>
      </c>
      <c r="D95" s="11">
        <v>300</v>
      </c>
      <c r="E95" s="12"/>
      <c r="F95" s="12">
        <f t="shared" si="3"/>
        <v>0</v>
      </c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</row>
    <row r="96" spans="1:114" ht="30">
      <c r="A96" s="11">
        <v>91</v>
      </c>
      <c r="B96" s="11" t="s">
        <v>96</v>
      </c>
      <c r="C96" s="11" t="s">
        <v>12</v>
      </c>
      <c r="D96" s="11">
        <v>300</v>
      </c>
      <c r="E96" s="12"/>
      <c r="F96" s="12">
        <f t="shared" si="3"/>
        <v>0</v>
      </c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</row>
    <row r="97" spans="1:114" ht="24" customHeight="1">
      <c r="A97" s="11">
        <v>92</v>
      </c>
      <c r="B97" s="11" t="s">
        <v>97</v>
      </c>
      <c r="C97" s="11" t="s">
        <v>36</v>
      </c>
      <c r="D97" s="11">
        <v>30</v>
      </c>
      <c r="E97" s="12"/>
      <c r="F97" s="12">
        <f t="shared" si="3"/>
        <v>0</v>
      </c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</row>
    <row r="98" spans="1:114" ht="30">
      <c r="A98" s="11">
        <v>93</v>
      </c>
      <c r="B98" s="11" t="s">
        <v>98</v>
      </c>
      <c r="C98" s="11" t="s">
        <v>36</v>
      </c>
      <c r="D98" s="11">
        <v>10</v>
      </c>
      <c r="E98" s="12"/>
      <c r="F98" s="12">
        <f t="shared" si="3"/>
        <v>0</v>
      </c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</row>
    <row r="99" spans="1:114" ht="30">
      <c r="A99" s="11">
        <v>94</v>
      </c>
      <c r="B99" s="11" t="s">
        <v>99</v>
      </c>
      <c r="C99" s="11" t="s">
        <v>12</v>
      </c>
      <c r="D99" s="11">
        <v>100</v>
      </c>
      <c r="E99" s="12"/>
      <c r="F99" s="12">
        <f t="shared" ref="F99:F117" si="4">SUM(E99*D99)</f>
        <v>0</v>
      </c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</row>
    <row r="100" spans="1:114">
      <c r="A100" s="11">
        <v>95</v>
      </c>
      <c r="B100" s="13" t="s">
        <v>100</v>
      </c>
      <c r="C100" s="11" t="s">
        <v>12</v>
      </c>
      <c r="D100" s="11">
        <v>300</v>
      </c>
      <c r="E100" s="12"/>
      <c r="F100" s="12">
        <f t="shared" si="4"/>
        <v>0</v>
      </c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</row>
    <row r="101" spans="1:114">
      <c r="A101" s="11">
        <v>96</v>
      </c>
      <c r="B101" s="11" t="s">
        <v>101</v>
      </c>
      <c r="C101" s="11" t="s">
        <v>12</v>
      </c>
      <c r="D101" s="11">
        <v>1000</v>
      </c>
      <c r="E101" s="12"/>
      <c r="F101" s="12">
        <f t="shared" si="4"/>
        <v>0</v>
      </c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</row>
    <row r="102" spans="1:114">
      <c r="A102" s="11">
        <v>97</v>
      </c>
      <c r="B102" s="11" t="s">
        <v>102</v>
      </c>
      <c r="C102" s="11" t="s">
        <v>12</v>
      </c>
      <c r="D102" s="11">
        <v>1000</v>
      </c>
      <c r="E102" s="12"/>
      <c r="F102" s="12">
        <f t="shared" si="4"/>
        <v>0</v>
      </c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</row>
    <row r="103" spans="1:114">
      <c r="A103" s="11">
        <v>98</v>
      </c>
      <c r="B103" s="11" t="s">
        <v>103</v>
      </c>
      <c r="C103" s="11" t="s">
        <v>7</v>
      </c>
      <c r="D103" s="11">
        <v>1000</v>
      </c>
      <c r="E103" s="12"/>
      <c r="F103" s="12">
        <f t="shared" si="4"/>
        <v>0</v>
      </c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</row>
    <row r="104" spans="1:114">
      <c r="A104" s="11">
        <v>99</v>
      </c>
      <c r="B104" s="11" t="s">
        <v>104</v>
      </c>
      <c r="C104" s="11" t="s">
        <v>12</v>
      </c>
      <c r="D104" s="11">
        <v>100</v>
      </c>
      <c r="E104" s="12"/>
      <c r="F104" s="12">
        <f t="shared" si="4"/>
        <v>0</v>
      </c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</row>
    <row r="105" spans="1:114">
      <c r="A105" s="11">
        <v>100</v>
      </c>
      <c r="B105" s="11" t="s">
        <v>105</v>
      </c>
      <c r="C105" s="11" t="s">
        <v>12</v>
      </c>
      <c r="D105" s="11">
        <v>100</v>
      </c>
      <c r="E105" s="12"/>
      <c r="F105" s="12">
        <f t="shared" si="4"/>
        <v>0</v>
      </c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</row>
    <row r="106" spans="1:114">
      <c r="A106" s="11">
        <v>101</v>
      </c>
      <c r="B106" s="11" t="s">
        <v>106</v>
      </c>
      <c r="C106" s="11" t="s">
        <v>7</v>
      </c>
      <c r="D106" s="11">
        <v>500</v>
      </c>
      <c r="E106" s="12"/>
      <c r="F106" s="12">
        <f t="shared" si="4"/>
        <v>0</v>
      </c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</row>
    <row r="107" spans="1:114">
      <c r="A107" s="11">
        <v>102</v>
      </c>
      <c r="B107" s="11" t="s">
        <v>107</v>
      </c>
      <c r="C107" s="11" t="s">
        <v>7</v>
      </c>
      <c r="D107" s="11">
        <v>100</v>
      </c>
      <c r="E107" s="12"/>
      <c r="F107" s="12">
        <f t="shared" si="4"/>
        <v>0</v>
      </c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</row>
    <row r="108" spans="1:114">
      <c r="A108" s="11">
        <v>103</v>
      </c>
      <c r="B108" s="11" t="s">
        <v>108</v>
      </c>
      <c r="C108" s="11" t="s">
        <v>12</v>
      </c>
      <c r="D108" s="11">
        <v>1000</v>
      </c>
      <c r="E108" s="12"/>
      <c r="F108" s="12">
        <f t="shared" si="4"/>
        <v>0</v>
      </c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</row>
    <row r="109" spans="1:114">
      <c r="A109" s="11">
        <v>104</v>
      </c>
      <c r="B109" s="11" t="s">
        <v>109</v>
      </c>
      <c r="C109" s="11" t="s">
        <v>36</v>
      </c>
      <c r="D109" s="11">
        <v>500</v>
      </c>
      <c r="E109" s="12"/>
      <c r="F109" s="12">
        <f t="shared" si="4"/>
        <v>0</v>
      </c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</row>
    <row r="110" spans="1:114" s="2" customFormat="1">
      <c r="A110" s="11">
        <v>105</v>
      </c>
      <c r="B110" s="11" t="s">
        <v>110</v>
      </c>
      <c r="C110" s="11" t="s">
        <v>36</v>
      </c>
      <c r="D110" s="11">
        <v>50</v>
      </c>
      <c r="E110" s="12"/>
      <c r="F110" s="12">
        <f t="shared" si="4"/>
        <v>0</v>
      </c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</row>
    <row r="111" spans="1:114" s="2" customFormat="1">
      <c r="A111" s="11">
        <v>106</v>
      </c>
      <c r="B111" s="11" t="s">
        <v>111</v>
      </c>
      <c r="C111" s="11" t="s">
        <v>36</v>
      </c>
      <c r="D111" s="11">
        <v>50</v>
      </c>
      <c r="E111" s="12"/>
      <c r="F111" s="12">
        <f t="shared" si="4"/>
        <v>0</v>
      </c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</row>
    <row r="112" spans="1:114" s="2" customFormat="1" ht="30">
      <c r="A112" s="11">
        <v>107</v>
      </c>
      <c r="B112" s="11" t="s">
        <v>112</v>
      </c>
      <c r="C112" s="11" t="s">
        <v>36</v>
      </c>
      <c r="D112" s="11">
        <v>50</v>
      </c>
      <c r="E112" s="12"/>
      <c r="F112" s="12">
        <f t="shared" si="4"/>
        <v>0</v>
      </c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</row>
    <row r="113" spans="1:114" ht="45">
      <c r="A113" s="11">
        <v>108</v>
      </c>
      <c r="B113" s="11" t="s">
        <v>113</v>
      </c>
      <c r="C113" s="11" t="s">
        <v>36</v>
      </c>
      <c r="D113" s="11">
        <v>100</v>
      </c>
      <c r="E113" s="12"/>
      <c r="F113" s="12">
        <f t="shared" si="4"/>
        <v>0</v>
      </c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</row>
    <row r="114" spans="1:114" ht="45">
      <c r="A114" s="11">
        <v>109</v>
      </c>
      <c r="B114" s="11" t="s">
        <v>114</v>
      </c>
      <c r="C114" s="11" t="s">
        <v>36</v>
      </c>
      <c r="D114" s="11">
        <v>200</v>
      </c>
      <c r="E114" s="12"/>
      <c r="F114" s="12">
        <f t="shared" si="4"/>
        <v>0</v>
      </c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</row>
    <row r="115" spans="1:114" ht="46.15" customHeight="1">
      <c r="A115" s="11">
        <v>110</v>
      </c>
      <c r="B115" s="11" t="s">
        <v>115</v>
      </c>
      <c r="C115" s="11" t="s">
        <v>116</v>
      </c>
      <c r="D115" s="11">
        <v>100</v>
      </c>
      <c r="E115" s="12"/>
      <c r="F115" s="12">
        <f t="shared" si="4"/>
        <v>0</v>
      </c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</row>
    <row r="116" spans="1:114" ht="30">
      <c r="A116" s="5">
        <v>111</v>
      </c>
      <c r="B116" s="5" t="s">
        <v>117</v>
      </c>
      <c r="C116" s="5" t="s">
        <v>36</v>
      </c>
      <c r="D116" s="5">
        <v>20</v>
      </c>
      <c r="E116" s="6"/>
      <c r="F116" s="6">
        <f t="shared" si="4"/>
        <v>0</v>
      </c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</row>
    <row r="117" spans="1:114" ht="36" customHeight="1">
      <c r="A117" s="5">
        <v>112</v>
      </c>
      <c r="B117" s="5" t="s">
        <v>118</v>
      </c>
      <c r="C117" s="5" t="s">
        <v>36</v>
      </c>
      <c r="D117" s="5">
        <v>100</v>
      </c>
      <c r="E117" s="6"/>
      <c r="F117" s="6">
        <f t="shared" si="4"/>
        <v>0</v>
      </c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</row>
    <row r="118" spans="1:114">
      <c r="A118" s="18" t="s">
        <v>119</v>
      </c>
      <c r="B118" s="18"/>
      <c r="C118" s="18"/>
      <c r="D118" s="18"/>
      <c r="E118" s="18"/>
      <c r="F118" s="8">
        <f>SUM(F6:F117)</f>
        <v>0</v>
      </c>
      <c r="G118" s="9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</row>
    <row r="119" spans="1:114">
      <c r="A119" s="18" t="s">
        <v>120</v>
      </c>
      <c r="B119" s="18"/>
      <c r="C119" s="18"/>
      <c r="D119" s="18"/>
      <c r="E119" s="18"/>
      <c r="F119" s="8">
        <f>F118*0.21</f>
        <v>0</v>
      </c>
      <c r="G119" s="10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</row>
    <row r="120" spans="1:114">
      <c r="A120" s="18" t="s">
        <v>121</v>
      </c>
      <c r="B120" s="18"/>
      <c r="C120" s="18"/>
      <c r="D120" s="18"/>
      <c r="E120" s="18"/>
      <c r="F120" s="8">
        <f>F118+F119</f>
        <v>0</v>
      </c>
      <c r="G120" s="9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</row>
    <row r="121" spans="1:114">
      <c r="G121" s="10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</row>
    <row r="122" spans="1:114">
      <c r="G122" s="10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</row>
    <row r="123" spans="1:114">
      <c r="G123" s="10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</row>
    <row r="124" spans="1:114">
      <c r="G124" s="10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</row>
    <row r="125" spans="1:114">
      <c r="G125" s="10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</row>
  </sheetData>
  <mergeCells count="6">
    <mergeCell ref="A118:E118"/>
    <mergeCell ref="A119:E119"/>
    <mergeCell ref="A120:E120"/>
    <mergeCell ref="C1:F1"/>
    <mergeCell ref="A3:B3"/>
    <mergeCell ref="C3:F3"/>
  </mergeCells>
  <pageMargins left="0.98425196850393704" right="0.59055118110236204" top="0.55118110236220497" bottom="0.35433070866141703" header="0.31496062992126" footer="0.31496062992126"/>
  <pageSetup paperSize="9" scale="8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7" right="0.7" top="0" bottom="0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7" right="0.7" top="0" bottom="0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Lapas1</vt:lpstr>
      <vt:lpstr>Lapas2</vt:lpstr>
      <vt:lpstr>Lapas3</vt:lpstr>
      <vt:lpstr>Lapas1!Print_Titles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2024-03-15T06:39:00Z</cp:lastPrinted>
  <dcterms:created xsi:type="dcterms:W3CDTF">2006-11-28T10:25:00Z</dcterms:created>
  <dcterms:modified xsi:type="dcterms:W3CDTF">2025-01-05T15:21:01Z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1BE99DD3FDC744A2A52FAACB0DC6A4C7_13</vt:lpwstr>
  </property>
  <property fmtid="{D5CDD505-2E9C-101B-9397-08002B2CF9AE}" pid="3" name="KSOProductBuildVer">
    <vt:lpwstr>1033-12.2.0.16909</vt:lpwstr>
  </property>
</Properties>
</file>