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Z:\2026\2. SUPAPRASTINTI konkursai\Vienkartinės laboratorinės priemonės (2) 4432 VM\CVPIS\"/>
    </mc:Choice>
  </mc:AlternateContent>
  <xr:revisionPtr revIDLastSave="0" documentId="13_ncr:1_{9A52DE83-BFD2-42E2-9CFA-FD79EC210A6E}" xr6:coauthVersionLast="47" xr6:coauthVersionMax="47" xr10:uidLastSave="{00000000-0000-0000-0000-000000000000}"/>
  <bookViews>
    <workbookView xWindow="-120" yWindow="-120" windowWidth="29040" windowHeight="17640" xr2:uid="{00000000-000D-0000-FFFF-FFFF00000000}"/>
  </bookViews>
  <sheets>
    <sheet name="Pasiūlymas" sheetId="1" r:id="rId1"/>
    <sheet name="Subtiekėjai ir priedai" sheetId="2" r:id="rId2"/>
  </sheets>
  <calcPr calcId="191029" concurrentCalc="0"/>
</workbook>
</file>

<file path=xl/calcChain.xml><?xml version="1.0" encoding="utf-8"?>
<calcChain xmlns="http://schemas.openxmlformats.org/spreadsheetml/2006/main">
  <c r="F120" i="1" l="1"/>
  <c r="F124" i="1"/>
  <c r="F125" i="1"/>
  <c r="F126" i="1"/>
  <c r="G125" i="1"/>
  <c r="G124" i="1"/>
  <c r="F103" i="1"/>
  <c r="F109" i="1"/>
  <c r="F110" i="1"/>
  <c r="F111" i="1"/>
  <c r="G110" i="1"/>
  <c r="G109" i="1"/>
  <c r="F87" i="1"/>
  <c r="F92" i="1"/>
  <c r="F93" i="1"/>
  <c r="F94" i="1"/>
  <c r="G93" i="1"/>
  <c r="G92" i="1"/>
  <c r="F69" i="1"/>
  <c r="F72" i="1"/>
  <c r="F76" i="1"/>
  <c r="F77" i="1"/>
  <c r="F78" i="1"/>
  <c r="G77" i="1"/>
  <c r="G76" i="1"/>
  <c r="F54" i="1"/>
  <c r="F58" i="1"/>
  <c r="F59" i="1"/>
  <c r="F60" i="1"/>
  <c r="G59" i="1"/>
  <c r="G58" i="1"/>
  <c r="F37" i="1"/>
  <c r="F40" i="1"/>
  <c r="F43" i="1"/>
  <c r="F44" i="1"/>
  <c r="F45" i="1"/>
  <c r="G44" i="1"/>
  <c r="G43" i="1"/>
</calcChain>
</file>

<file path=xl/sharedStrings.xml><?xml version="1.0" encoding="utf-8"?>
<sst xmlns="http://schemas.openxmlformats.org/spreadsheetml/2006/main" count="231" uniqueCount="144">
  <si>
    <t>PIRKIMO SĄLYGŲ PRIEDAS "PASIŪLYMO FORMA"</t>
  </si>
  <si>
    <t>VIENKARTINĖS LABORATORINĖS PRIEMONĖS</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</si>
  <si>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</si>
  <si>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</si>
  <si>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</si>
  <si>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</si>
  <si>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</si>
  <si>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</si>
  <si>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</si>
  <si>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</si>
  <si>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</si>
  <si>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</si>
  <si>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</si>
  <si>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</si>
  <si>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</si>
  <si>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</si>
  <si>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</si>
  <si>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</si>
  <si>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</si>
  <si>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</si>
  <si>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</si>
  <si>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1. DALIS</t>
  </si>
  <si>
    <t>STIKLOGRAFAI</t>
  </si>
  <si>
    <t>Tiekėjo pasiūlymas:</t>
  </si>
  <si>
    <t>Nr.</t>
  </si>
  <si>
    <t>Pavadinimas</t>
  </si>
  <si>
    <t>Kiekis</t>
  </si>
  <si>
    <t>Mato vienetas</t>
  </si>
  <si>
    <t>Įkainis be PVM, Eur</t>
  </si>
  <si>
    <t>Suma be PVM, Eur</t>
  </si>
  <si>
    <t>Gamintojas, modelis, prekės kodas kataloge (jeigu turi)</t>
  </si>
  <si>
    <t>Konkreti siūlomo parametro reikšmė</t>
  </si>
  <si>
    <t>Dokumentas, kuriame yra nurodyta parametro reikšmė, pavadinimas ir puslapio Nr.</t>
  </si>
  <si>
    <t>1.</t>
  </si>
  <si>
    <t>Stiklografai</t>
  </si>
  <si>
    <t>1.1.</t>
  </si>
  <si>
    <t>Stiklografas (juodas)</t>
  </si>
  <si>
    <t>vnt</t>
  </si>
  <si>
    <t>1.1.1.</t>
  </si>
  <si>
    <t>Spalva Juoda</t>
  </si>
  <si>
    <t>1.1.2.</t>
  </si>
  <si>
    <t>Atsparus aukštai temperatūrai</t>
  </si>
  <si>
    <t>1.2.</t>
  </si>
  <si>
    <t>Stiklografas (raudonas)</t>
  </si>
  <si>
    <t>1.2.1.</t>
  </si>
  <si>
    <t>Spalva Raudona</t>
  </si>
  <si>
    <t>1.2.2.</t>
  </si>
  <si>
    <t>Suma be PVM</t>
  </si>
  <si>
    <t>Taikomas PVM dydis (%)</t>
  </si>
  <si>
    <t>PVM suma</t>
  </si>
  <si>
    <t>Suma su PVM</t>
  </si>
  <si>
    <t>2. DALIS</t>
  </si>
  <si>
    <t xml:space="preserve">LABORATORIJOJE NAUDOJAMI RAŠIKLIAI </t>
  </si>
  <si>
    <t>2.</t>
  </si>
  <si>
    <t xml:space="preserve">Laboratorijoje naudojami rašikliai </t>
  </si>
  <si>
    <t>2.1.</t>
  </si>
  <si>
    <t>Rašiklis juodas</t>
  </si>
  <si>
    <t>2.1.1.</t>
  </si>
  <si>
    <t>Atsparus alkoholiui</t>
  </si>
  <si>
    <t>2.1.2.</t>
  </si>
  <si>
    <t>Atsparus ksilenui</t>
  </si>
  <si>
    <t>2.1.3.</t>
  </si>
  <si>
    <t>Atsparus formalinui</t>
  </si>
  <si>
    <t>3. DALIS</t>
  </si>
  <si>
    <t>LABORATORIJOJE NAUDOJAMOS VIEKARTINĖS PRIEMONĖS AUTOKLAVAVIMUI</t>
  </si>
  <si>
    <t>3.</t>
  </si>
  <si>
    <t>Laboratorijoje naudojamos viekartinės priemonės autoklavavimui</t>
  </si>
  <si>
    <t>3.1.</t>
  </si>
  <si>
    <t>Maišas autoklavavimui</t>
  </si>
  <si>
    <t>3.1.1.</t>
  </si>
  <si>
    <t>Išmatavimai 60x67 cm</t>
  </si>
  <si>
    <t>3.1.2.</t>
  </si>
  <si>
    <t>Tinka autoklavuoti aukštoje temperatūroje iki 141 °C</t>
  </si>
  <si>
    <t>3.2.</t>
  </si>
  <si>
    <t>Vienkartinė kapsulė autoklavui</t>
  </si>
  <si>
    <t>3.2.1.</t>
  </si>
  <si>
    <t>3.2.2.</t>
  </si>
  <si>
    <t>Skirta panaikinti blogus kvapus po tiriamosios medžiagos nukenksminimo</t>
  </si>
  <si>
    <t>3.2.3.</t>
  </si>
  <si>
    <t>4. DALIS</t>
  </si>
  <si>
    <t>STERILŪS VATINUKAI</t>
  </si>
  <si>
    <t>4.</t>
  </si>
  <si>
    <t>Sterilūs vatinukai</t>
  </si>
  <si>
    <t>4.1.</t>
  </si>
  <si>
    <t>4.1.1.</t>
  </si>
  <si>
    <t>Sterilus</t>
  </si>
  <si>
    <t>4.1.2.</t>
  </si>
  <si>
    <t>Supakuotas individualiai</t>
  </si>
  <si>
    <t>4.1.3.</t>
  </si>
  <si>
    <t>Vatinukas su medine lazdele</t>
  </si>
  <si>
    <t>4.1.4.</t>
  </si>
  <si>
    <t>5. DALIS</t>
  </si>
  <si>
    <t>STERILŪS VATINUKAI (ĖMINIAMS IŠ URETROS)</t>
  </si>
  <si>
    <t>5.</t>
  </si>
  <si>
    <t>Sterilūs vatinukai (ėminiams iš uretros)</t>
  </si>
  <si>
    <t>5.1.</t>
  </si>
  <si>
    <t>5.1.1.</t>
  </si>
  <si>
    <t>5.1.2.</t>
  </si>
  <si>
    <t>5.1.3.</t>
  </si>
  <si>
    <t>Vatinukas su plona metaline lazdele</t>
  </si>
  <si>
    <t>5.1.4.</t>
  </si>
  <si>
    <t>Skirtas imti ėminiams iš uretros</t>
  </si>
  <si>
    <t>5.1.5.</t>
  </si>
  <si>
    <t>6. DALIS</t>
  </si>
  <si>
    <t>LABORATORINĖS SERVETĖLĖS</t>
  </si>
  <si>
    <t>6.</t>
  </si>
  <si>
    <t>Laboratorinės servetėlės</t>
  </si>
  <si>
    <t>6.1.</t>
  </si>
  <si>
    <t>pak</t>
  </si>
  <si>
    <t>6.1.1.</t>
  </si>
  <si>
    <t>Sausos laboratorinės servetėlės</t>
  </si>
  <si>
    <t>6.1.2.</t>
  </si>
  <si>
    <t>Supakuotos dėžutėje iki 100 vnt.</t>
  </si>
  <si>
    <t>6.1.3.</t>
  </si>
  <si>
    <t>Išmatavimai 21x20 cm.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</si>
  <si>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</si>
  <si>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</si>
  <si>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</si>
  <si>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</si>
  <si>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</si>
  <si>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</si>
  <si>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</si>
  <si>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</si>
  <si>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</si>
  <si>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</si>
  <si>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</si>
  <si>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</si>
  <si>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</si>
  <si>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</si>
  <si>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</si>
  <si>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</si>
  <si>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</si>
  <si>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</si>
  <si>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</si>
  <si>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</si>
  <si>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</si>
  <si>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</si>
  <si>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4432 2026-07-09 08:19:26</t>
  </si>
  <si>
    <t>3. Pasiūlymas galioja iki termino, nustatyto pirkimo dokumentuose.</t>
  </si>
  <si>
    <t>4. Tais atvejais, kai pagal galiojančius teisės aktus tiekėjui nereikia mokėti PVM, jis nurodo priežastis, dėl kurių PVM nemoka:</t>
  </si>
  <si>
    <t>5. Tiekėjas kainas pateikia, nurodydamas ne daugiau skaičių po kablelio, nei leidžiama pirkimo dokumentuose.</t>
  </si>
  <si>
    <t>Netoksiška, neintensyvaus kvapo</t>
  </si>
  <si>
    <t>Vienkartinė kapsulė, suyranti autoklavavimo metu</t>
  </si>
  <si>
    <t>Tiekėjų siūlomos prekės turi turėti CE ženklinimą (su pasiūlymu pateikti galiojantį sertifikatą ar lygiavertį dokumentą)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</si>
</sst>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3">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0" xfId="0" applyFont="1" applyFill="1" applyAlignment="1" applyProtection="1">
      <alignment wrapText="1"/>
      <protection locked="0"/>
    </xf>
    <xf numFmtId="0" fontId="2" fillId="4" borderId="23" xfId="0" applyFont="1" applyFill="1" applyBorder="1" applyAlignment="1">
      <alignment wrapText="1"/>
    </xf>
    <xf numFmtId="0" fontId="1" fillId="4" borderId="23" xfId="0" applyFont="1" applyFill="1" applyBorder="1" applyAlignment="1">
      <alignment wrapText="1"/>
    </xf>
    <xf numFmtId="0" fontId="1" fillId="6" borderId="23" xfId="0" applyFont="1" applyFill="1" applyBorder="1" applyAlignment="1" applyProtection="1">
      <alignment wrapText="1"/>
      <protection locked="0"/>
    </xf>
    <xf numFmtId="0" fontId="1" fillId="5" borderId="23" xfId="0" applyFont="1" applyFill="1" applyBorder="1" applyAlignment="1" applyProtection="1">
      <alignment wrapText="1"/>
      <protection locked="0"/>
    </xf>
    <xf numFmtId="0" fontId="1" fillId="4" borderId="0" xfId="0" applyFont="1" applyFill="1" applyAlignment="1">
      <alignment wrapText="1"/>
    </xf>
    <xf numFmtId="0" fontId="1" fillId="4" borderId="0" xfId="0" applyFont="1" applyFill="1" applyAlignment="1">
      <alignment horizontal="left" wrapText="1"/>
    </xf>
    <xf numFmtId="0" fontId="1" fillId="2" borderId="0" xfId="0" applyFont="1" applyFill="1"/>
    <xf numFmtId="0" fontId="1"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0" fontId="1" fillId="2" borderId="1" xfId="0" applyFont="1" applyFill="1" applyBorder="1" applyAlignment="1">
      <alignment vertical="center" wrapText="1"/>
    </xf>
    <xf numFmtId="0" fontId="0" fillId="0" borderId="15" xfId="0" applyBorder="1"/>
    <xf numFmtId="0" fontId="1" fillId="4" borderId="23" xfId="0" applyFont="1" applyFill="1" applyBorder="1" applyAlignment="1">
      <alignment vertical="center" wrapText="1"/>
    </xf>
    <xf numFmtId="0" fontId="0" fillId="0" borderId="23" xfId="0" applyBorder="1"/>
    <xf numFmtId="0" fontId="1" fillId="2" borderId="0" xfId="0" applyFont="1" applyFill="1" applyAlignment="1">
      <alignment vertical="center" wrapText="1"/>
    </xf>
    <xf numFmtId="49" fontId="3" fillId="2" borderId="2" xfId="0" applyNumberFormat="1" applyFont="1" applyFill="1" applyBorder="1" applyAlignment="1">
      <alignment horizontal="left" vertical="center"/>
    </xf>
    <xf numFmtId="0" fontId="0" fillId="0" borderId="22" xfId="0" applyBorder="1"/>
    <xf numFmtId="0" fontId="1" fillId="5" borderId="23" xfId="0" applyFont="1" applyFill="1" applyBorder="1" applyAlignment="1" applyProtection="1">
      <alignment horizontal="center" vertical="center" wrapText="1"/>
      <protection locked="0"/>
    </xf>
    <xf numFmtId="0" fontId="0" fillId="0" borderId="23" xfId="0" applyBorder="1" applyProtection="1">
      <protection locked="0"/>
    </xf>
    <xf numFmtId="49" fontId="3" fillId="2" borderId="2" xfId="0" applyNumberFormat="1" applyFont="1" applyFill="1" applyBorder="1" applyAlignment="1">
      <alignment horizontal="left" vertical="center" wrapText="1"/>
    </xf>
    <xf numFmtId="0" fontId="2" fillId="2" borderId="0" xfId="0" applyFont="1" applyFill="1"/>
    <xf numFmtId="0" fontId="2" fillId="2" borderId="0" xfId="0" applyFont="1" applyFill="1" applyAlignment="1">
      <alignment horizontal="left" wrapText="1"/>
    </xf>
    <xf numFmtId="0" fontId="1" fillId="5" borderId="1" xfId="0" applyFont="1" applyFill="1" applyBorder="1" applyAlignment="1" applyProtection="1">
      <alignment horizontal="left" vertical="center" wrapText="1"/>
      <protection locked="0"/>
    </xf>
    <xf numFmtId="0" fontId="0" fillId="0" borderId="16"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4" fillId="2" borderId="0" xfId="0" applyFont="1" applyFill="1" applyAlignment="1">
      <alignment horizontal="left" vertical="top" wrapText="1"/>
    </xf>
    <xf numFmtId="0" fontId="1" fillId="5" borderId="10" xfId="0" applyFont="1" applyFill="1" applyBorder="1" applyAlignment="1" applyProtection="1">
      <alignment horizontal="left" vertical="center" wrapText="1"/>
      <protection locked="0"/>
    </xf>
    <xf numFmtId="0" fontId="0" fillId="0" borderId="19" xfId="0" applyBorder="1"/>
    <xf numFmtId="0" fontId="0" fillId="0" borderId="20" xfId="0" applyBorder="1"/>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2" fillId="2" borderId="0" xfId="0" applyFont="1" applyFill="1" applyAlignment="1">
      <alignment horizontal="left"/>
    </xf>
    <xf numFmtId="0" fontId="2" fillId="2" borderId="0" xfId="0" applyFont="1" applyFill="1" applyAlignment="1">
      <alignment horizontal="left" vertical="center" wrapText="1"/>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126"/>
  <sheetViews>
    <sheetView tabSelected="1" workbookViewId="0">
      <selection activeCell="G30" sqref="G30"/>
    </sheetView>
  </sheetViews>
  <sheetFormatPr defaultColWidth="10.875" defaultRowHeight="15" x14ac:dyDescent="0.25"/>
  <cols>
    <col min="1" max="1" width="9.125" style="1" customWidth="1"/>
    <col min="2" max="2" width="54" style="1" customWidth="1"/>
    <col min="3" max="3" width="10.625" style="1" customWidth="1"/>
    <col min="4" max="4" width="12.375" style="1" customWidth="1"/>
    <col min="5" max="6" width="16.375" style="1" customWidth="1"/>
    <col min="7" max="7" width="21" style="1" customWidth="1"/>
    <col min="8" max="8" width="26.5" style="1" customWidth="1"/>
    <col min="9"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32" t="s">
        <v>7</v>
      </c>
      <c r="B12" s="33"/>
      <c r="C12" s="29"/>
      <c r="D12" s="30"/>
      <c r="E12" s="30"/>
      <c r="F12" s="31"/>
    </row>
    <row r="13" spans="1:6" ht="15.95" customHeight="1" x14ac:dyDescent="0.25">
      <c r="A13" s="37" t="s">
        <v>8</v>
      </c>
      <c r="B13" s="38"/>
      <c r="C13" s="29"/>
      <c r="D13" s="30"/>
      <c r="E13" s="30"/>
      <c r="F13" s="31"/>
    </row>
    <row r="14" spans="1:6" ht="15.95" customHeight="1" x14ac:dyDescent="0.25">
      <c r="A14" s="37" t="s">
        <v>9</v>
      </c>
      <c r="B14" s="38"/>
      <c r="C14" s="29"/>
      <c r="D14" s="30"/>
      <c r="E14" s="30"/>
      <c r="F14" s="31"/>
    </row>
    <row r="15" spans="1:6" ht="15.95" customHeight="1" x14ac:dyDescent="0.25">
      <c r="A15" s="32" t="s">
        <v>10</v>
      </c>
      <c r="B15" s="33"/>
      <c r="C15" s="29"/>
      <c r="D15" s="30"/>
      <c r="E15" s="30"/>
      <c r="F15" s="31"/>
    </row>
    <row r="16" spans="1:6" ht="63" customHeight="1" x14ac:dyDescent="0.25">
      <c r="A16" s="41" t="s">
        <v>11</v>
      </c>
      <c r="B16" s="38"/>
      <c r="C16" s="29"/>
      <c r="D16" s="30"/>
      <c r="E16" s="30"/>
      <c r="F16" s="31"/>
    </row>
    <row r="17" spans="1:7" ht="15.95" customHeight="1" x14ac:dyDescent="0.25">
      <c r="A17" s="32" t="s">
        <v>12</v>
      </c>
      <c r="B17" s="33"/>
      <c r="C17" s="29"/>
      <c r="D17" s="30"/>
      <c r="E17" s="30"/>
      <c r="F17" s="31"/>
    </row>
    <row r="18" spans="1:7" ht="15.95" customHeight="1" x14ac:dyDescent="0.25">
      <c r="A18" s="32" t="s">
        <v>13</v>
      </c>
      <c r="B18" s="33"/>
      <c r="C18" s="29"/>
      <c r="D18" s="30"/>
      <c r="E18" s="30"/>
      <c r="F18" s="31"/>
    </row>
    <row r="19" spans="1:7" ht="48" customHeight="1" x14ac:dyDescent="0.25">
      <c r="A19" s="32" t="s">
        <v>14</v>
      </c>
      <c r="B19" s="33"/>
      <c r="C19" s="29"/>
      <c r="D19" s="30"/>
      <c r="E19" s="30"/>
      <c r="F19" s="31"/>
    </row>
    <row r="20" spans="1:7" ht="54.95" customHeight="1" x14ac:dyDescent="0.25">
      <c r="A20" s="32" t="s">
        <v>15</v>
      </c>
      <c r="B20" s="33"/>
      <c r="C20" s="29"/>
      <c r="D20" s="30"/>
      <c r="E20" s="30"/>
      <c r="F20" s="31"/>
    </row>
    <row r="21" spans="1:7" ht="3.75" customHeight="1" x14ac:dyDescent="0.25">
      <c r="A21" s="34"/>
      <c r="B21" s="35"/>
      <c r="C21" s="39"/>
      <c r="D21" s="40"/>
      <c r="E21" s="40"/>
      <c r="F21" s="40"/>
      <c r="G21" s="15"/>
    </row>
    <row r="22" spans="1:7" ht="18" customHeight="1" x14ac:dyDescent="0.25">
      <c r="A22" s="5"/>
      <c r="B22" s="5"/>
      <c r="C22" s="6"/>
      <c r="D22" s="6"/>
      <c r="E22" s="6"/>
      <c r="F22" s="6"/>
    </row>
    <row r="23" spans="1:7" x14ac:dyDescent="0.25">
      <c r="A23" s="42" t="s">
        <v>16</v>
      </c>
      <c r="B23" s="28"/>
      <c r="C23" s="28"/>
      <c r="D23" s="28"/>
      <c r="E23" s="28"/>
      <c r="F23" s="28"/>
    </row>
    <row r="24" spans="1:7" x14ac:dyDescent="0.25">
      <c r="A24" s="28" t="s">
        <v>17</v>
      </c>
      <c r="B24" s="28"/>
      <c r="C24" s="28"/>
      <c r="D24" s="28"/>
      <c r="E24" s="28"/>
      <c r="F24" s="28"/>
    </row>
    <row r="25" spans="1:7" x14ac:dyDescent="0.25">
      <c r="A25" s="28" t="s">
        <v>18</v>
      </c>
      <c r="B25" s="28"/>
      <c r="C25" s="28"/>
      <c r="D25" s="28"/>
      <c r="E25" s="28"/>
      <c r="F25" s="28"/>
    </row>
    <row r="26" spans="1:7" x14ac:dyDescent="0.25">
      <c r="A26" s="28" t="s">
        <v>19</v>
      </c>
      <c r="B26" s="28"/>
      <c r="C26" s="28"/>
      <c r="D26" s="28"/>
      <c r="E26" s="28"/>
      <c r="F26" s="28"/>
    </row>
    <row r="27" spans="1:7" x14ac:dyDescent="0.25">
      <c r="A27" s="28" t="s">
        <v>20</v>
      </c>
      <c r="B27" s="28"/>
      <c r="C27" s="28"/>
      <c r="D27" s="28"/>
      <c r="E27" s="28"/>
      <c r="F27" s="28"/>
    </row>
    <row r="28" spans="1:7" ht="3.75" customHeight="1" x14ac:dyDescent="0.25">
      <c r="A28" s="36"/>
      <c r="B28" s="28"/>
      <c r="C28" s="28"/>
      <c r="D28" s="28"/>
      <c r="E28" s="28"/>
      <c r="F28" s="28"/>
    </row>
    <row r="29" spans="1:7" x14ac:dyDescent="0.25">
      <c r="A29" s="28" t="s">
        <v>138</v>
      </c>
      <c r="B29" s="28"/>
      <c r="C29" s="28"/>
      <c r="D29" s="28"/>
      <c r="E29" s="28"/>
      <c r="F29" s="28"/>
    </row>
    <row r="30" spans="1:7" ht="29.25" customHeight="1" x14ac:dyDescent="0.25">
      <c r="A30" s="27" t="s">
        <v>139</v>
      </c>
      <c r="B30" s="27"/>
      <c r="C30" s="27"/>
      <c r="D30" s="21"/>
    </row>
    <row r="31" spans="1:7" x14ac:dyDescent="0.25">
      <c r="A31" s="15" t="s">
        <v>140</v>
      </c>
    </row>
    <row r="32" spans="1:7" x14ac:dyDescent="0.25">
      <c r="A32" s="13" t="s">
        <v>21</v>
      </c>
      <c r="B32" s="13" t="s">
        <v>22</v>
      </c>
    </row>
    <row r="34" spans="1:9" x14ac:dyDescent="0.25">
      <c r="A34" s="13" t="s">
        <v>23</v>
      </c>
    </row>
    <row r="35" spans="1:9" ht="45" x14ac:dyDescent="0.25">
      <c r="A35" s="22" t="s">
        <v>24</v>
      </c>
      <c r="B35" s="22" t="s">
        <v>25</v>
      </c>
      <c r="C35" s="22" t="s">
        <v>26</v>
      </c>
      <c r="D35" s="22" t="s">
        <v>27</v>
      </c>
      <c r="E35" s="22" t="s">
        <v>28</v>
      </c>
      <c r="F35" s="22" t="s">
        <v>29</v>
      </c>
      <c r="G35" s="22" t="s">
        <v>30</v>
      </c>
      <c r="H35" s="22" t="s">
        <v>31</v>
      </c>
      <c r="I35" s="22" t="s">
        <v>32</v>
      </c>
    </row>
    <row r="36" spans="1:9" x14ac:dyDescent="0.25">
      <c r="A36" s="22" t="s">
        <v>33</v>
      </c>
      <c r="B36" s="22" t="s">
        <v>34</v>
      </c>
      <c r="C36" s="23"/>
      <c r="D36" s="23"/>
      <c r="E36" s="23"/>
      <c r="F36" s="23"/>
      <c r="G36" s="23"/>
      <c r="H36" s="23"/>
      <c r="I36" s="23"/>
    </row>
    <row r="37" spans="1:9" x14ac:dyDescent="0.25">
      <c r="A37" s="23" t="s">
        <v>35</v>
      </c>
      <c r="B37" s="23" t="s">
        <v>36</v>
      </c>
      <c r="C37" s="23">
        <v>450</v>
      </c>
      <c r="D37" s="23" t="s">
        <v>37</v>
      </c>
      <c r="E37" s="24"/>
      <c r="F37" s="23" t="str">
        <f>IF(ISBLANK(E37),"", PRODUCT(C37,E37))</f>
        <v/>
      </c>
      <c r="G37" s="25"/>
      <c r="H37" s="23"/>
      <c r="I37" s="23"/>
    </row>
    <row r="38" spans="1:9" x14ac:dyDescent="0.25">
      <c r="A38" s="23" t="s">
        <v>38</v>
      </c>
      <c r="B38" s="23" t="s">
        <v>39</v>
      </c>
      <c r="C38" s="23"/>
      <c r="D38" s="23"/>
      <c r="E38" s="23"/>
      <c r="F38" s="23"/>
      <c r="G38" s="23"/>
      <c r="H38" s="25"/>
      <c r="I38" s="25"/>
    </row>
    <row r="39" spans="1:9" x14ac:dyDescent="0.25">
      <c r="A39" s="23" t="s">
        <v>40</v>
      </c>
      <c r="B39" s="23" t="s">
        <v>41</v>
      </c>
      <c r="C39" s="23"/>
      <c r="D39" s="23"/>
      <c r="E39" s="23"/>
      <c r="F39" s="23"/>
      <c r="G39" s="23"/>
      <c r="H39" s="25"/>
      <c r="I39" s="25"/>
    </row>
    <row r="40" spans="1:9" x14ac:dyDescent="0.25">
      <c r="A40" s="23" t="s">
        <v>42</v>
      </c>
      <c r="B40" s="23" t="s">
        <v>43</v>
      </c>
      <c r="C40" s="23">
        <v>100</v>
      </c>
      <c r="D40" s="23" t="s">
        <v>37</v>
      </c>
      <c r="E40" s="24"/>
      <c r="F40" s="23" t="str">
        <f>IF(ISBLANK(E40),"", PRODUCT(C40,E40))</f>
        <v/>
      </c>
      <c r="G40" s="25"/>
      <c r="H40" s="23"/>
      <c r="I40" s="23"/>
    </row>
    <row r="41" spans="1:9" x14ac:dyDescent="0.25">
      <c r="A41" s="23" t="s">
        <v>44</v>
      </c>
      <c r="B41" s="23" t="s">
        <v>45</v>
      </c>
      <c r="C41" s="23"/>
      <c r="D41" s="23"/>
      <c r="E41" s="23"/>
      <c r="F41" s="23"/>
      <c r="G41" s="23"/>
      <c r="H41" s="25"/>
      <c r="I41" s="25"/>
    </row>
    <row r="42" spans="1:9" x14ac:dyDescent="0.25">
      <c r="A42" s="23" t="s">
        <v>46</v>
      </c>
      <c r="B42" s="23" t="s">
        <v>41</v>
      </c>
      <c r="C42" s="23"/>
      <c r="D42" s="23"/>
      <c r="E42" s="23"/>
      <c r="F42" s="23"/>
      <c r="G42" s="23"/>
      <c r="H42" s="25"/>
      <c r="I42" s="25"/>
    </row>
    <row r="43" spans="1:9" ht="30" x14ac:dyDescent="0.25">
      <c r="A43" s="12"/>
      <c r="B43" s="12"/>
      <c r="C43" s="12"/>
      <c r="D43" s="12"/>
      <c r="E43" s="22" t="s">
        <v>47</v>
      </c>
      <c r="F43" s="22" t="str">
        <f>IF((COUNT(C37:C42)&lt;&gt;COUNT(F37:F42)),"", ROUND(SUM(F37:F42),2))</f>
        <v/>
      </c>
      <c r="G43" s="26" t="str">
        <f>IF((COUNT(C37:C42)&lt;&gt;COUNT(F37:F42)),"Neužpildytos visų objektų kainos", "")</f>
        <v>Neužpildytos visų objektų kainos</v>
      </c>
      <c r="H43" s="12"/>
      <c r="I43" s="12"/>
    </row>
    <row r="44" spans="1:9" ht="45" x14ac:dyDescent="0.25">
      <c r="A44" s="12"/>
      <c r="B44" s="12"/>
      <c r="C44" s="22" t="s">
        <v>48</v>
      </c>
      <c r="D44" s="25"/>
      <c r="E44" s="22" t="s">
        <v>49</v>
      </c>
      <c r="F44" s="22" t="str">
        <f>IF(OR(F43="",D44=""),"", ROUND(PRODUCT(D44,F43)/100,2))</f>
        <v/>
      </c>
      <c r="G44" s="26" t="str">
        <f>IF(D44="", "Nurodykite taikomą PVM dydį", "")</f>
        <v>Nurodykite taikomą PVM dydį</v>
      </c>
      <c r="H44" s="12"/>
      <c r="I44" s="12"/>
    </row>
    <row r="45" spans="1:9" x14ac:dyDescent="0.25">
      <c r="A45" s="12"/>
      <c r="B45" s="12"/>
      <c r="C45" s="12"/>
      <c r="D45" s="12"/>
      <c r="E45" s="22" t="s">
        <v>50</v>
      </c>
      <c r="F45" s="22">
        <f>IF(ISBLANK(F44), "", ROUND(SUM(F43:F44),2))</f>
        <v>0</v>
      </c>
      <c r="G45" s="12"/>
      <c r="H45" s="12"/>
      <c r="I45" s="12"/>
    </row>
    <row r="49" spans="1:9" x14ac:dyDescent="0.25">
      <c r="A49" s="13" t="s">
        <v>51</v>
      </c>
      <c r="B49" s="13" t="s">
        <v>52</v>
      </c>
    </row>
    <row r="51" spans="1:9" x14ac:dyDescent="0.25">
      <c r="A51" s="13" t="s">
        <v>23</v>
      </c>
    </row>
    <row r="52" spans="1:9" ht="45" x14ac:dyDescent="0.25">
      <c r="A52" s="22" t="s">
        <v>24</v>
      </c>
      <c r="B52" s="22" t="s">
        <v>25</v>
      </c>
      <c r="C52" s="22" t="s">
        <v>26</v>
      </c>
      <c r="D52" s="22" t="s">
        <v>27</v>
      </c>
      <c r="E52" s="22" t="s">
        <v>28</v>
      </c>
      <c r="F52" s="22" t="s">
        <v>29</v>
      </c>
      <c r="G52" s="22" t="s">
        <v>30</v>
      </c>
      <c r="H52" s="22" t="s">
        <v>31</v>
      </c>
      <c r="I52" s="22" t="s">
        <v>32</v>
      </c>
    </row>
    <row r="53" spans="1:9" x14ac:dyDescent="0.25">
      <c r="A53" s="22" t="s">
        <v>53</v>
      </c>
      <c r="B53" s="22" t="s">
        <v>54</v>
      </c>
      <c r="C53" s="23"/>
      <c r="D53" s="23"/>
      <c r="E53" s="23"/>
      <c r="F53" s="23"/>
      <c r="G53" s="23"/>
      <c r="H53" s="23"/>
      <c r="I53" s="23"/>
    </row>
    <row r="54" spans="1:9" x14ac:dyDescent="0.25">
      <c r="A54" s="23" t="s">
        <v>55</v>
      </c>
      <c r="B54" s="23" t="s">
        <v>56</v>
      </c>
      <c r="C54" s="23">
        <v>150</v>
      </c>
      <c r="D54" s="23" t="s">
        <v>37</v>
      </c>
      <c r="E54" s="24"/>
      <c r="F54" s="23" t="str">
        <f>IF(ISBLANK(E54),"", PRODUCT(C54,E54))</f>
        <v/>
      </c>
      <c r="G54" s="25"/>
      <c r="H54" s="23"/>
      <c r="I54" s="23"/>
    </row>
    <row r="55" spans="1:9" x14ac:dyDescent="0.25">
      <c r="A55" s="23" t="s">
        <v>57</v>
      </c>
      <c r="B55" s="23" t="s">
        <v>58</v>
      </c>
      <c r="C55" s="23"/>
      <c r="D55" s="23"/>
      <c r="E55" s="23"/>
      <c r="F55" s="23"/>
      <c r="G55" s="23"/>
      <c r="H55" s="25"/>
      <c r="I55" s="25"/>
    </row>
    <row r="56" spans="1:9" x14ac:dyDescent="0.25">
      <c r="A56" s="23" t="s">
        <v>59</v>
      </c>
      <c r="B56" s="23" t="s">
        <v>60</v>
      </c>
      <c r="C56" s="23"/>
      <c r="D56" s="23"/>
      <c r="E56" s="23"/>
      <c r="F56" s="23"/>
      <c r="G56" s="23"/>
      <c r="H56" s="25"/>
      <c r="I56" s="25"/>
    </row>
    <row r="57" spans="1:9" x14ac:dyDescent="0.25">
      <c r="A57" s="23" t="s">
        <v>61</v>
      </c>
      <c r="B57" s="23" t="s">
        <v>62</v>
      </c>
      <c r="C57" s="23"/>
      <c r="D57" s="23"/>
      <c r="E57" s="23"/>
      <c r="F57" s="23"/>
      <c r="G57" s="23"/>
      <c r="H57" s="25"/>
      <c r="I57" s="25"/>
    </row>
    <row r="58" spans="1:9" ht="30" x14ac:dyDescent="0.25">
      <c r="A58" s="12"/>
      <c r="B58" s="12"/>
      <c r="C58" s="12"/>
      <c r="D58" s="12"/>
      <c r="E58" s="22" t="s">
        <v>47</v>
      </c>
      <c r="F58" s="22" t="str">
        <f>IF((COUNT(C54:C57)&lt;&gt;COUNT(F54:F57)),"", ROUND(SUM(F54:F57),2))</f>
        <v/>
      </c>
      <c r="G58" s="26" t="str">
        <f>IF((COUNT(C54:C57)&lt;&gt;COUNT(F54:F57)),"Neužpildytos visų objektų kainos", "")</f>
        <v>Neužpildytos visų objektų kainos</v>
      </c>
      <c r="H58" s="12"/>
      <c r="I58" s="12"/>
    </row>
    <row r="59" spans="1:9" ht="45" x14ac:dyDescent="0.25">
      <c r="A59" s="12"/>
      <c r="B59" s="12"/>
      <c r="C59" s="22" t="s">
        <v>48</v>
      </c>
      <c r="D59" s="25"/>
      <c r="E59" s="22" t="s">
        <v>49</v>
      </c>
      <c r="F59" s="22" t="str">
        <f>IF(OR(F58="",D59=""),"", ROUND(PRODUCT(D59,F58)/100,2))</f>
        <v/>
      </c>
      <c r="G59" s="26" t="str">
        <f>IF(D59="", "Nurodykite taikomą PVM dydį", "")</f>
        <v>Nurodykite taikomą PVM dydį</v>
      </c>
      <c r="H59" s="12"/>
      <c r="I59" s="12"/>
    </row>
    <row r="60" spans="1:9" x14ac:dyDescent="0.25">
      <c r="A60" s="12"/>
      <c r="B60" s="12"/>
      <c r="C60" s="12"/>
      <c r="D60" s="12"/>
      <c r="E60" s="22" t="s">
        <v>50</v>
      </c>
      <c r="F60" s="22">
        <f>IF(ISBLANK(F59), "", ROUND(SUM(F58:F59),2))</f>
        <v>0</v>
      </c>
      <c r="G60" s="12"/>
      <c r="H60" s="12"/>
      <c r="I60" s="12"/>
    </row>
    <row r="64" spans="1:9" x14ac:dyDescent="0.25">
      <c r="A64" s="13" t="s">
        <v>63</v>
      </c>
      <c r="B64" s="13" t="s">
        <v>64</v>
      </c>
    </row>
    <row r="66" spans="1:9" x14ac:dyDescent="0.25">
      <c r="A66" s="13" t="s">
        <v>23</v>
      </c>
    </row>
    <row r="67" spans="1:9" ht="45" x14ac:dyDescent="0.25">
      <c r="A67" s="22" t="s">
        <v>24</v>
      </c>
      <c r="B67" s="22" t="s">
        <v>25</v>
      </c>
      <c r="C67" s="22" t="s">
        <v>26</v>
      </c>
      <c r="D67" s="22" t="s">
        <v>27</v>
      </c>
      <c r="E67" s="22" t="s">
        <v>28</v>
      </c>
      <c r="F67" s="22" t="s">
        <v>29</v>
      </c>
      <c r="G67" s="22" t="s">
        <v>30</v>
      </c>
      <c r="H67" s="22" t="s">
        <v>31</v>
      </c>
      <c r="I67" s="22" t="s">
        <v>32</v>
      </c>
    </row>
    <row r="68" spans="1:9" x14ac:dyDescent="0.25">
      <c r="A68" s="22" t="s">
        <v>65</v>
      </c>
      <c r="B68" s="22" t="s">
        <v>66</v>
      </c>
      <c r="C68" s="23"/>
      <c r="D68" s="23"/>
      <c r="E68" s="23"/>
      <c r="F68" s="23"/>
      <c r="G68" s="23"/>
      <c r="H68" s="23"/>
      <c r="I68" s="23"/>
    </row>
    <row r="69" spans="1:9" x14ac:dyDescent="0.25">
      <c r="A69" s="23" t="s">
        <v>67</v>
      </c>
      <c r="B69" s="23" t="s">
        <v>68</v>
      </c>
      <c r="C69" s="23">
        <v>2000</v>
      </c>
      <c r="D69" s="23" t="s">
        <v>37</v>
      </c>
      <c r="E69" s="24"/>
      <c r="F69" s="23" t="str">
        <f>IF(ISBLANK(E69),"", PRODUCT(C69,E69))</f>
        <v/>
      </c>
      <c r="G69" s="25"/>
      <c r="H69" s="23"/>
      <c r="I69" s="23"/>
    </row>
    <row r="70" spans="1:9" x14ac:dyDescent="0.25">
      <c r="A70" s="23" t="s">
        <v>69</v>
      </c>
      <c r="B70" s="23" t="s">
        <v>70</v>
      </c>
      <c r="C70" s="23"/>
      <c r="D70" s="23"/>
      <c r="E70" s="23"/>
      <c r="F70" s="23"/>
      <c r="G70" s="23"/>
      <c r="H70" s="25"/>
      <c r="I70" s="25"/>
    </row>
    <row r="71" spans="1:9" x14ac:dyDescent="0.25">
      <c r="A71" s="23" t="s">
        <v>71</v>
      </c>
      <c r="B71" s="23" t="s">
        <v>72</v>
      </c>
      <c r="C71" s="23"/>
      <c r="D71" s="23"/>
      <c r="E71" s="23"/>
      <c r="F71" s="23"/>
      <c r="G71" s="23"/>
      <c r="H71" s="25"/>
      <c r="I71" s="25"/>
    </row>
    <row r="72" spans="1:9" x14ac:dyDescent="0.25">
      <c r="A72" s="23" t="s">
        <v>73</v>
      </c>
      <c r="B72" s="23" t="s">
        <v>74</v>
      </c>
      <c r="C72" s="23">
        <v>700</v>
      </c>
      <c r="D72" s="23" t="s">
        <v>37</v>
      </c>
      <c r="E72" s="24"/>
      <c r="F72" s="23" t="str">
        <f>IF(ISBLANK(E72),"", PRODUCT(C72,E72))</f>
        <v/>
      </c>
      <c r="G72" s="25"/>
      <c r="H72" s="23"/>
      <c r="I72" s="23"/>
    </row>
    <row r="73" spans="1:9" x14ac:dyDescent="0.25">
      <c r="A73" s="23" t="s">
        <v>75</v>
      </c>
      <c r="B73" s="23" t="s">
        <v>142</v>
      </c>
      <c r="C73" s="23"/>
      <c r="D73" s="23"/>
      <c r="E73" s="23"/>
      <c r="F73" s="23"/>
      <c r="G73" s="23"/>
      <c r="H73" s="25"/>
      <c r="I73" s="25"/>
    </row>
    <row r="74" spans="1:9" ht="30" x14ac:dyDescent="0.25">
      <c r="A74" s="23" t="s">
        <v>76</v>
      </c>
      <c r="B74" s="23" t="s">
        <v>77</v>
      </c>
      <c r="C74" s="23"/>
      <c r="D74" s="23"/>
      <c r="E74" s="23"/>
      <c r="F74" s="23"/>
      <c r="G74" s="23"/>
      <c r="H74" s="25"/>
      <c r="I74" s="25"/>
    </row>
    <row r="75" spans="1:9" x14ac:dyDescent="0.25">
      <c r="A75" s="23" t="s">
        <v>78</v>
      </c>
      <c r="B75" s="23" t="s">
        <v>141</v>
      </c>
      <c r="C75" s="23"/>
      <c r="D75" s="23"/>
      <c r="E75" s="23"/>
      <c r="F75" s="23"/>
      <c r="G75" s="23"/>
      <c r="H75" s="25"/>
      <c r="I75" s="25"/>
    </row>
    <row r="76" spans="1:9" ht="30" x14ac:dyDescent="0.25">
      <c r="A76" s="12"/>
      <c r="B76" s="12"/>
      <c r="C76" s="12"/>
      <c r="D76" s="12"/>
      <c r="E76" s="22" t="s">
        <v>47</v>
      </c>
      <c r="F76" s="22" t="str">
        <f>IF((COUNT(C69:C75)&lt;&gt;COUNT(F69:F75)),"", ROUND(SUM(F69:F75),2))</f>
        <v/>
      </c>
      <c r="G76" s="26" t="str">
        <f>IF((COUNT(C69:C75)&lt;&gt;COUNT(F69:F75)),"Neužpildytos visų objektų kainos", "")</f>
        <v>Neužpildytos visų objektų kainos</v>
      </c>
      <c r="H76" s="12"/>
      <c r="I76" s="12"/>
    </row>
    <row r="77" spans="1:9" ht="45" x14ac:dyDescent="0.25">
      <c r="A77" s="12"/>
      <c r="B77" s="12"/>
      <c r="C77" s="22" t="s">
        <v>48</v>
      </c>
      <c r="D77" s="25"/>
      <c r="E77" s="22" t="s">
        <v>49</v>
      </c>
      <c r="F77" s="22" t="str">
        <f>IF(OR(F76="",D77=""),"", ROUND(PRODUCT(D77,F76)/100,2))</f>
        <v/>
      </c>
      <c r="G77" s="26" t="str">
        <f>IF(D77="", "Nurodykite taikomą PVM dydį", "")</f>
        <v>Nurodykite taikomą PVM dydį</v>
      </c>
      <c r="H77" s="12"/>
      <c r="I77" s="12"/>
    </row>
    <row r="78" spans="1:9" x14ac:dyDescent="0.25">
      <c r="A78" s="12"/>
      <c r="B78" s="12"/>
      <c r="C78" s="12"/>
      <c r="D78" s="12"/>
      <c r="E78" s="22" t="s">
        <v>50</v>
      </c>
      <c r="F78" s="22">
        <f>IF(ISBLANK(F77), "", ROUND(SUM(F76:F77),2))</f>
        <v>0</v>
      </c>
      <c r="G78" s="12"/>
      <c r="H78" s="12"/>
      <c r="I78" s="12"/>
    </row>
    <row r="82" spans="1:9" x14ac:dyDescent="0.25">
      <c r="A82" s="13" t="s">
        <v>79</v>
      </c>
      <c r="B82" s="13" t="s">
        <v>80</v>
      </c>
    </row>
    <row r="84" spans="1:9" x14ac:dyDescent="0.25">
      <c r="A84" s="13" t="s">
        <v>23</v>
      </c>
    </row>
    <row r="85" spans="1:9" ht="45" x14ac:dyDescent="0.25">
      <c r="A85" s="22" t="s">
        <v>24</v>
      </c>
      <c r="B85" s="22" t="s">
        <v>25</v>
      </c>
      <c r="C85" s="22" t="s">
        <v>26</v>
      </c>
      <c r="D85" s="22" t="s">
        <v>27</v>
      </c>
      <c r="E85" s="22" t="s">
        <v>28</v>
      </c>
      <c r="F85" s="22" t="s">
        <v>29</v>
      </c>
      <c r="G85" s="22" t="s">
        <v>30</v>
      </c>
      <c r="H85" s="22" t="s">
        <v>31</v>
      </c>
      <c r="I85" s="22" t="s">
        <v>32</v>
      </c>
    </row>
    <row r="86" spans="1:9" x14ac:dyDescent="0.25">
      <c r="A86" s="22" t="s">
        <v>81</v>
      </c>
      <c r="B86" s="22" t="s">
        <v>82</v>
      </c>
      <c r="C86" s="23"/>
      <c r="D86" s="23"/>
      <c r="E86" s="23"/>
      <c r="F86" s="23"/>
      <c r="G86" s="23"/>
      <c r="H86" s="23"/>
      <c r="I86" s="23"/>
    </row>
    <row r="87" spans="1:9" x14ac:dyDescent="0.25">
      <c r="A87" s="23" t="s">
        <v>83</v>
      </c>
      <c r="B87" s="23" t="s">
        <v>82</v>
      </c>
      <c r="C87" s="23">
        <v>70000</v>
      </c>
      <c r="D87" s="23" t="s">
        <v>37</v>
      </c>
      <c r="E87" s="24"/>
      <c r="F87" s="23" t="str">
        <f>IF(ISBLANK(E87),"", PRODUCT(C87,E87))</f>
        <v/>
      </c>
      <c r="G87" s="25"/>
      <c r="H87" s="23"/>
      <c r="I87" s="23"/>
    </row>
    <row r="88" spans="1:9" x14ac:dyDescent="0.25">
      <c r="A88" s="23" t="s">
        <v>84</v>
      </c>
      <c r="B88" s="23" t="s">
        <v>85</v>
      </c>
      <c r="C88" s="23"/>
      <c r="D88" s="23"/>
      <c r="E88" s="23"/>
      <c r="F88" s="23"/>
      <c r="G88" s="23"/>
      <c r="H88" s="25"/>
      <c r="I88" s="25"/>
    </row>
    <row r="89" spans="1:9" x14ac:dyDescent="0.25">
      <c r="A89" s="23" t="s">
        <v>86</v>
      </c>
      <c r="B89" s="23" t="s">
        <v>87</v>
      </c>
      <c r="C89" s="23"/>
      <c r="D89" s="23"/>
      <c r="E89" s="23"/>
      <c r="F89" s="23"/>
      <c r="G89" s="23"/>
      <c r="H89" s="25"/>
      <c r="I89" s="25"/>
    </row>
    <row r="90" spans="1:9" x14ac:dyDescent="0.25">
      <c r="A90" s="23" t="s">
        <v>88</v>
      </c>
      <c r="B90" s="23" t="s">
        <v>89</v>
      </c>
      <c r="C90" s="23"/>
      <c r="D90" s="23"/>
      <c r="E90" s="23"/>
      <c r="F90" s="23"/>
      <c r="G90" s="23"/>
      <c r="H90" s="25"/>
      <c r="I90" s="25"/>
    </row>
    <row r="91" spans="1:9" ht="30" x14ac:dyDescent="0.25">
      <c r="A91" s="23" t="s">
        <v>90</v>
      </c>
      <c r="B91" s="23" t="s">
        <v>143</v>
      </c>
      <c r="C91" s="23"/>
      <c r="D91" s="23"/>
      <c r="E91" s="23"/>
      <c r="F91" s="23"/>
      <c r="G91" s="23"/>
      <c r="H91" s="25"/>
      <c r="I91" s="25"/>
    </row>
    <row r="92" spans="1:9" ht="30" x14ac:dyDescent="0.25">
      <c r="A92" s="12"/>
      <c r="B92" s="12"/>
      <c r="C92" s="12"/>
      <c r="D92" s="12"/>
      <c r="E92" s="22" t="s">
        <v>47</v>
      </c>
      <c r="F92" s="22" t="str">
        <f>IF((COUNT(C87:C91)&lt;&gt;COUNT(F87:F91)),"", ROUND(SUM(F87:F91),2))</f>
        <v/>
      </c>
      <c r="G92" s="26" t="str">
        <f>IF((COUNT(C87:C91)&lt;&gt;COUNT(F87:F91)),"Neužpildytos visų objektų kainos", "")</f>
        <v>Neužpildytos visų objektų kainos</v>
      </c>
      <c r="H92" s="12"/>
      <c r="I92" s="12"/>
    </row>
    <row r="93" spans="1:9" ht="45" x14ac:dyDescent="0.25">
      <c r="A93" s="12"/>
      <c r="B93" s="12"/>
      <c r="C93" s="22" t="s">
        <v>48</v>
      </c>
      <c r="D93" s="25"/>
      <c r="E93" s="22" t="s">
        <v>49</v>
      </c>
      <c r="F93" s="22" t="str">
        <f>IF(OR(F92="",D93=""),"", ROUND(PRODUCT(D93,F92)/100,2))</f>
        <v/>
      </c>
      <c r="G93" s="26" t="str">
        <f>IF(D93="", "Nurodykite taikomą PVM dydį", "")</f>
        <v>Nurodykite taikomą PVM dydį</v>
      </c>
      <c r="H93" s="12"/>
      <c r="I93" s="12"/>
    </row>
    <row r="94" spans="1:9" x14ac:dyDescent="0.25">
      <c r="A94" s="12"/>
      <c r="B94" s="12"/>
      <c r="C94" s="12"/>
      <c r="D94" s="12"/>
      <c r="E94" s="22" t="s">
        <v>50</v>
      </c>
      <c r="F94" s="22">
        <f>IF(ISBLANK(F93), "", ROUND(SUM(F92:F93),2))</f>
        <v>0</v>
      </c>
      <c r="G94" s="12"/>
      <c r="H94" s="12"/>
      <c r="I94" s="12"/>
    </row>
    <row r="98" spans="1:9" x14ac:dyDescent="0.25">
      <c r="A98" s="13" t="s">
        <v>91</v>
      </c>
      <c r="B98" s="13" t="s">
        <v>92</v>
      </c>
    </row>
    <row r="100" spans="1:9" x14ac:dyDescent="0.25">
      <c r="A100" s="13" t="s">
        <v>23</v>
      </c>
    </row>
    <row r="101" spans="1:9" ht="45" x14ac:dyDescent="0.25">
      <c r="A101" s="22" t="s">
        <v>24</v>
      </c>
      <c r="B101" s="22" t="s">
        <v>25</v>
      </c>
      <c r="C101" s="22" t="s">
        <v>26</v>
      </c>
      <c r="D101" s="22" t="s">
        <v>27</v>
      </c>
      <c r="E101" s="22" t="s">
        <v>28</v>
      </c>
      <c r="F101" s="22" t="s">
        <v>29</v>
      </c>
      <c r="G101" s="22" t="s">
        <v>30</v>
      </c>
      <c r="H101" s="22" t="s">
        <v>31</v>
      </c>
      <c r="I101" s="22" t="s">
        <v>32</v>
      </c>
    </row>
    <row r="102" spans="1:9" x14ac:dyDescent="0.25">
      <c r="A102" s="22" t="s">
        <v>93</v>
      </c>
      <c r="B102" s="22" t="s">
        <v>94</v>
      </c>
      <c r="C102" s="23"/>
      <c r="D102" s="23"/>
      <c r="E102" s="23"/>
      <c r="F102" s="23"/>
      <c r="G102" s="23"/>
      <c r="H102" s="23"/>
      <c r="I102" s="23"/>
    </row>
    <row r="103" spans="1:9" x14ac:dyDescent="0.25">
      <c r="A103" s="23" t="s">
        <v>95</v>
      </c>
      <c r="B103" s="23" t="s">
        <v>94</v>
      </c>
      <c r="C103" s="23">
        <v>200</v>
      </c>
      <c r="D103" s="23" t="s">
        <v>37</v>
      </c>
      <c r="E103" s="24"/>
      <c r="F103" s="23" t="str">
        <f>IF(ISBLANK(E103),"", PRODUCT(C103,E103))</f>
        <v/>
      </c>
      <c r="G103" s="25"/>
      <c r="H103" s="23"/>
      <c r="I103" s="23"/>
    </row>
    <row r="104" spans="1:9" x14ac:dyDescent="0.25">
      <c r="A104" s="23" t="s">
        <v>96</v>
      </c>
      <c r="B104" s="23" t="s">
        <v>85</v>
      </c>
      <c r="C104" s="23"/>
      <c r="D104" s="23"/>
      <c r="E104" s="23"/>
      <c r="F104" s="23"/>
      <c r="G104" s="23"/>
      <c r="H104" s="25"/>
      <c r="I104" s="25"/>
    </row>
    <row r="105" spans="1:9" x14ac:dyDescent="0.25">
      <c r="A105" s="23" t="s">
        <v>97</v>
      </c>
      <c r="B105" s="23" t="s">
        <v>87</v>
      </c>
      <c r="C105" s="23"/>
      <c r="D105" s="23"/>
      <c r="E105" s="23"/>
      <c r="F105" s="23"/>
      <c r="G105" s="23"/>
      <c r="H105" s="25"/>
      <c r="I105" s="25"/>
    </row>
    <row r="106" spans="1:9" x14ac:dyDescent="0.25">
      <c r="A106" s="23" t="s">
        <v>98</v>
      </c>
      <c r="B106" s="23" t="s">
        <v>99</v>
      </c>
      <c r="C106" s="23"/>
      <c r="D106" s="23"/>
      <c r="E106" s="23"/>
      <c r="F106" s="23"/>
      <c r="G106" s="23"/>
      <c r="H106" s="25"/>
      <c r="I106" s="25"/>
    </row>
    <row r="107" spans="1:9" x14ac:dyDescent="0.25">
      <c r="A107" s="23" t="s">
        <v>100</v>
      </c>
      <c r="B107" s="23" t="s">
        <v>101</v>
      </c>
      <c r="C107" s="23"/>
      <c r="D107" s="23"/>
      <c r="E107" s="23"/>
      <c r="F107" s="23"/>
      <c r="G107" s="23"/>
      <c r="H107" s="25"/>
      <c r="I107" s="25"/>
    </row>
    <row r="108" spans="1:9" ht="30" x14ac:dyDescent="0.25">
      <c r="A108" s="23" t="s">
        <v>102</v>
      </c>
      <c r="B108" s="23" t="s">
        <v>143</v>
      </c>
      <c r="C108" s="23"/>
      <c r="D108" s="23"/>
      <c r="E108" s="23"/>
      <c r="F108" s="23"/>
      <c r="G108" s="23"/>
      <c r="H108" s="25"/>
      <c r="I108" s="25"/>
    </row>
    <row r="109" spans="1:9" ht="30" x14ac:dyDescent="0.25">
      <c r="A109" s="12"/>
      <c r="B109" s="12"/>
      <c r="C109" s="12"/>
      <c r="D109" s="12"/>
      <c r="E109" s="22" t="s">
        <v>47</v>
      </c>
      <c r="F109" s="22" t="str">
        <f>IF((COUNT(C103:C108)&lt;&gt;COUNT(F103:F108)),"", ROUND(SUM(F103:F108),2))</f>
        <v/>
      </c>
      <c r="G109" s="26" t="str">
        <f>IF((COUNT(C103:C108)&lt;&gt;COUNT(F103:F108)),"Neužpildytos visų objektų kainos", "")</f>
        <v>Neužpildytos visų objektų kainos</v>
      </c>
      <c r="H109" s="12"/>
      <c r="I109" s="12"/>
    </row>
    <row r="110" spans="1:9" ht="45" x14ac:dyDescent="0.25">
      <c r="A110" s="12"/>
      <c r="B110" s="12"/>
      <c r="C110" s="22" t="s">
        <v>48</v>
      </c>
      <c r="D110" s="25"/>
      <c r="E110" s="22" t="s">
        <v>49</v>
      </c>
      <c r="F110" s="22" t="str">
        <f>IF(OR(F109="",D110=""),"", ROUND(PRODUCT(D110,F109)/100,2))</f>
        <v/>
      </c>
      <c r="G110" s="26" t="str">
        <f>IF(D110="", "Nurodykite taikomą PVM dydį", "")</f>
        <v>Nurodykite taikomą PVM dydį</v>
      </c>
      <c r="H110" s="12"/>
      <c r="I110" s="12"/>
    </row>
    <row r="111" spans="1:9" x14ac:dyDescent="0.25">
      <c r="A111" s="12"/>
      <c r="B111" s="12"/>
      <c r="C111" s="12"/>
      <c r="D111" s="12"/>
      <c r="E111" s="22" t="s">
        <v>50</v>
      </c>
      <c r="F111" s="22">
        <f>IF(ISBLANK(F110), "", ROUND(SUM(F109:F110),2))</f>
        <v>0</v>
      </c>
      <c r="G111" s="12"/>
      <c r="H111" s="12"/>
      <c r="I111" s="12"/>
    </row>
    <row r="115" spans="1:9" x14ac:dyDescent="0.25">
      <c r="A115" s="13" t="s">
        <v>103</v>
      </c>
      <c r="B115" s="13" t="s">
        <v>104</v>
      </c>
    </row>
    <row r="117" spans="1:9" x14ac:dyDescent="0.25">
      <c r="A117" s="13" t="s">
        <v>23</v>
      </c>
    </row>
    <row r="118" spans="1:9" ht="45" x14ac:dyDescent="0.25">
      <c r="A118" s="22" t="s">
        <v>24</v>
      </c>
      <c r="B118" s="22" t="s">
        <v>25</v>
      </c>
      <c r="C118" s="22" t="s">
        <v>26</v>
      </c>
      <c r="D118" s="22" t="s">
        <v>27</v>
      </c>
      <c r="E118" s="22" t="s">
        <v>28</v>
      </c>
      <c r="F118" s="22" t="s">
        <v>29</v>
      </c>
      <c r="G118" s="22" t="s">
        <v>30</v>
      </c>
      <c r="H118" s="22" t="s">
        <v>31</v>
      </c>
      <c r="I118" s="22" t="s">
        <v>32</v>
      </c>
    </row>
    <row r="119" spans="1:9" x14ac:dyDescent="0.25">
      <c r="A119" s="22" t="s">
        <v>105</v>
      </c>
      <c r="B119" s="22" t="s">
        <v>106</v>
      </c>
      <c r="C119" s="23"/>
      <c r="D119" s="23"/>
      <c r="E119" s="23"/>
      <c r="F119" s="23"/>
      <c r="G119" s="23"/>
      <c r="H119" s="23"/>
      <c r="I119" s="23"/>
    </row>
    <row r="120" spans="1:9" x14ac:dyDescent="0.25">
      <c r="A120" s="23" t="s">
        <v>107</v>
      </c>
      <c r="B120" s="23" t="s">
        <v>106</v>
      </c>
      <c r="C120" s="23">
        <v>12</v>
      </c>
      <c r="D120" s="23" t="s">
        <v>108</v>
      </c>
      <c r="E120" s="24"/>
      <c r="F120" s="23" t="str">
        <f>IF(ISBLANK(E120),"", PRODUCT(C120,E120))</f>
        <v/>
      </c>
      <c r="G120" s="25"/>
      <c r="H120" s="23"/>
      <c r="I120" s="23"/>
    </row>
    <row r="121" spans="1:9" x14ac:dyDescent="0.25">
      <c r="A121" s="23" t="s">
        <v>109</v>
      </c>
      <c r="B121" s="23" t="s">
        <v>110</v>
      </c>
      <c r="C121" s="23"/>
      <c r="D121" s="23"/>
      <c r="E121" s="23"/>
      <c r="F121" s="23"/>
      <c r="G121" s="23"/>
      <c r="H121" s="25"/>
      <c r="I121" s="25"/>
    </row>
    <row r="122" spans="1:9" x14ac:dyDescent="0.25">
      <c r="A122" s="23" t="s">
        <v>111</v>
      </c>
      <c r="B122" s="23" t="s">
        <v>112</v>
      </c>
      <c r="C122" s="23"/>
      <c r="D122" s="23"/>
      <c r="E122" s="23"/>
      <c r="F122" s="23"/>
      <c r="G122" s="23"/>
      <c r="H122" s="25"/>
      <c r="I122" s="25"/>
    </row>
    <row r="123" spans="1:9" x14ac:dyDescent="0.25">
      <c r="A123" s="23" t="s">
        <v>113</v>
      </c>
      <c r="B123" s="23" t="s">
        <v>114</v>
      </c>
      <c r="C123" s="23"/>
      <c r="D123" s="23"/>
      <c r="E123" s="23"/>
      <c r="F123" s="23"/>
      <c r="G123" s="23"/>
      <c r="H123" s="25"/>
      <c r="I123" s="25"/>
    </row>
    <row r="124" spans="1:9" ht="30" x14ac:dyDescent="0.25">
      <c r="A124" s="12"/>
      <c r="B124" s="12"/>
      <c r="C124" s="12"/>
      <c r="D124" s="12"/>
      <c r="E124" s="22" t="s">
        <v>47</v>
      </c>
      <c r="F124" s="22" t="str">
        <f>IF((COUNT(C120:C123)&lt;&gt;COUNT(F120:F123)),"", ROUND(SUM(F120:F123),2))</f>
        <v/>
      </c>
      <c r="G124" s="26" t="str">
        <f>IF((COUNT(C120:C123)&lt;&gt;COUNT(F120:F123)),"Neužpildytos visų objektų kainos", "")</f>
        <v>Neužpildytos visų objektų kainos</v>
      </c>
      <c r="H124" s="12"/>
      <c r="I124" s="12"/>
    </row>
    <row r="125" spans="1:9" ht="45" x14ac:dyDescent="0.25">
      <c r="A125" s="12"/>
      <c r="B125" s="12"/>
      <c r="C125" s="22" t="s">
        <v>48</v>
      </c>
      <c r="D125" s="25"/>
      <c r="E125" s="22" t="s">
        <v>49</v>
      </c>
      <c r="F125" s="22" t="str">
        <f>IF(OR(F124="",D125=""),"", ROUND(PRODUCT(D125,F124)/100,2))</f>
        <v/>
      </c>
      <c r="G125" s="26" t="str">
        <f>IF(D125="", "Nurodykite taikomą PVM dydį", "")</f>
        <v>Nurodykite taikomą PVM dydį</v>
      </c>
      <c r="H125" s="12"/>
      <c r="I125" s="12"/>
    </row>
    <row r="126" spans="1:9" x14ac:dyDescent="0.25">
      <c r="A126" s="12"/>
      <c r="B126" s="12"/>
      <c r="C126" s="12"/>
      <c r="D126" s="12"/>
      <c r="E126" s="22" t="s">
        <v>50</v>
      </c>
      <c r="F126" s="22">
        <f>IF(ISBLANK(F125), "", ROUND(SUM(F124:F125),2))</f>
        <v>0</v>
      </c>
      <c r="G126" s="12"/>
      <c r="H126" s="12"/>
      <c r="I126" s="12"/>
    </row>
  </sheetData>
  <sheetProtection algorithmName="SHA-512" hashValue="SNqLd+36AJZtIxoQH0WBDXl8MEBwNmdZ8Ivc0Lsk57SugV4BeB7MoA8rRbdRQAzPt06+ibMNWMgTRvlBJ4TSGg==" saltValue="9y2oryRlkU91wuqYSoHnIA==" spinCount="100000" sheet="1" objects="1" scenarios="1"/>
  <mergeCells count="28">
    <mergeCell ref="A27:F27"/>
    <mergeCell ref="A26:F26"/>
    <mergeCell ref="C19:F19"/>
    <mergeCell ref="A25:F25"/>
    <mergeCell ref="C13:F13"/>
    <mergeCell ref="C18:F18"/>
    <mergeCell ref="A16:B16"/>
    <mergeCell ref="A23:F23"/>
    <mergeCell ref="C15:F15"/>
    <mergeCell ref="A18:B18"/>
    <mergeCell ref="C17:F17"/>
    <mergeCell ref="A15:B15"/>
    <mergeCell ref="A30:C30"/>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s>
  <pageMargins left="0.25" right="0.25" top="0.75" bottom="0.75" header="0.3" footer="0.3"/>
  <pageSetup paperSize="9" scale="6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heetViews>
  <sheetFormatPr defaultColWidth="10.875" defaultRowHeight="15" x14ac:dyDescent="0.25"/>
  <cols>
    <col min="1" max="1" width="13.875" style="1" customWidth="1"/>
    <col min="2" max="2" width="10.875" style="1" customWidth="1"/>
    <col min="3" max="16384" width="10.875" style="1"/>
  </cols>
  <sheetData>
    <row r="2" spans="1:11" x14ac:dyDescent="0.25">
      <c r="A2" s="43" t="s">
        <v>115</v>
      </c>
      <c r="B2" s="28"/>
      <c r="C2" s="28"/>
      <c r="D2" s="28"/>
      <c r="E2" s="28"/>
      <c r="F2" s="28"/>
      <c r="G2" s="28"/>
      <c r="H2" s="28"/>
      <c r="I2" s="28"/>
      <c r="J2" s="28"/>
      <c r="K2" s="28"/>
    </row>
    <row r="3" spans="1:11" x14ac:dyDescent="0.25">
      <c r="A3" s="28"/>
      <c r="B3" s="28"/>
      <c r="C3" s="28"/>
      <c r="D3" s="28"/>
      <c r="E3" s="28"/>
      <c r="F3" s="28"/>
      <c r="G3" s="28"/>
      <c r="H3" s="28"/>
      <c r="I3" s="28"/>
      <c r="J3" s="28"/>
      <c r="K3" s="28"/>
    </row>
    <row r="4" spans="1:11" ht="15.95" customHeight="1" thickBot="1" x14ac:dyDescent="0.3">
      <c r="A4" s="7"/>
      <c r="B4" s="7"/>
      <c r="C4" s="7"/>
      <c r="D4" s="7"/>
      <c r="E4" s="7"/>
      <c r="F4" s="7"/>
      <c r="G4" s="7"/>
      <c r="H4" s="7"/>
      <c r="I4" s="7"/>
      <c r="J4" s="7"/>
    </row>
    <row r="5" spans="1:11" ht="48" customHeight="1" x14ac:dyDescent="0.25">
      <c r="A5" s="64" t="s">
        <v>116</v>
      </c>
      <c r="B5" s="54"/>
      <c r="C5" s="52" t="s">
        <v>117</v>
      </c>
      <c r="D5" s="53"/>
      <c r="E5" s="54"/>
      <c r="F5" s="52" t="s">
        <v>118</v>
      </c>
      <c r="G5" s="53"/>
      <c r="H5" s="54"/>
      <c r="I5" s="52" t="s">
        <v>119</v>
      </c>
      <c r="J5" s="54"/>
      <c r="K5" s="9" t="s">
        <v>120</v>
      </c>
    </row>
    <row r="6" spans="1:11" ht="48.95" customHeight="1" x14ac:dyDescent="0.25">
      <c r="A6" s="46"/>
      <c r="B6" s="33"/>
      <c r="C6" s="47"/>
      <c r="D6" s="45"/>
      <c r="E6" s="33"/>
      <c r="F6" s="47"/>
      <c r="G6" s="45"/>
      <c r="H6" s="33"/>
      <c r="I6" s="47"/>
      <c r="J6" s="33"/>
      <c r="K6" s="16"/>
    </row>
    <row r="7" spans="1:11" ht="48.95" customHeight="1" x14ac:dyDescent="0.25">
      <c r="A7" s="46"/>
      <c r="B7" s="33"/>
      <c r="C7" s="47"/>
      <c r="D7" s="45"/>
      <c r="E7" s="33"/>
      <c r="F7" s="47"/>
      <c r="G7" s="45"/>
      <c r="H7" s="33"/>
      <c r="I7" s="47"/>
      <c r="J7" s="33"/>
      <c r="K7" s="16"/>
    </row>
    <row r="8" spans="1:11" ht="48.95" customHeight="1" x14ac:dyDescent="0.25">
      <c r="A8" s="46"/>
      <c r="B8" s="33"/>
      <c r="C8" s="47"/>
      <c r="D8" s="45"/>
      <c r="E8" s="33"/>
      <c r="F8" s="47"/>
      <c r="G8" s="45"/>
      <c r="H8" s="33"/>
      <c r="I8" s="47"/>
      <c r="J8" s="33"/>
      <c r="K8" s="16"/>
    </row>
    <row r="9" spans="1:11" ht="48.95" customHeight="1" x14ac:dyDescent="0.25">
      <c r="A9" s="46"/>
      <c r="B9" s="33"/>
      <c r="C9" s="47"/>
      <c r="D9" s="45"/>
      <c r="E9" s="33"/>
      <c r="F9" s="47"/>
      <c r="G9" s="45"/>
      <c r="H9" s="33"/>
      <c r="I9" s="47"/>
      <c r="J9" s="33"/>
      <c r="K9" s="16"/>
    </row>
    <row r="10" spans="1:11" ht="48.95" customHeight="1" x14ac:dyDescent="0.25">
      <c r="A10" s="46"/>
      <c r="B10" s="33"/>
      <c r="C10" s="47"/>
      <c r="D10" s="45"/>
      <c r="E10" s="33"/>
      <c r="F10" s="47"/>
      <c r="G10" s="45"/>
      <c r="H10" s="33"/>
      <c r="I10" s="47"/>
      <c r="J10" s="33"/>
      <c r="K10" s="16"/>
    </row>
    <row r="11" spans="1:11" ht="48.95" customHeight="1" x14ac:dyDescent="0.25">
      <c r="A11" s="46"/>
      <c r="B11" s="33"/>
      <c r="C11" s="47"/>
      <c r="D11" s="45"/>
      <c r="E11" s="33"/>
      <c r="F11" s="47"/>
      <c r="G11" s="45"/>
      <c r="H11" s="33"/>
      <c r="I11" s="47"/>
      <c r="J11" s="33"/>
      <c r="K11" s="16"/>
    </row>
    <row r="12" spans="1:11" ht="48.95" customHeight="1" x14ac:dyDescent="0.25">
      <c r="A12" s="46"/>
      <c r="B12" s="33"/>
      <c r="C12" s="47"/>
      <c r="D12" s="45"/>
      <c r="E12" s="33"/>
      <c r="F12" s="47"/>
      <c r="G12" s="45"/>
      <c r="H12" s="33"/>
      <c r="I12" s="47"/>
      <c r="J12" s="33"/>
      <c r="K12" s="16"/>
    </row>
    <row r="13" spans="1:11" ht="48.95" customHeight="1" x14ac:dyDescent="0.25">
      <c r="A13" s="46"/>
      <c r="B13" s="33"/>
      <c r="C13" s="47"/>
      <c r="D13" s="45"/>
      <c r="E13" s="33"/>
      <c r="F13" s="47"/>
      <c r="G13" s="45"/>
      <c r="H13" s="33"/>
      <c r="I13" s="47"/>
      <c r="J13" s="33"/>
      <c r="K13" s="16"/>
    </row>
    <row r="14" spans="1:11" ht="48.95" customHeight="1" x14ac:dyDescent="0.25">
      <c r="A14" s="46"/>
      <c r="B14" s="33"/>
      <c r="C14" s="47"/>
      <c r="D14" s="45"/>
      <c r="E14" s="33"/>
      <c r="F14" s="47"/>
      <c r="G14" s="45"/>
      <c r="H14" s="33"/>
      <c r="I14" s="47"/>
      <c r="J14" s="33"/>
      <c r="K14" s="16"/>
    </row>
    <row r="15" spans="1:11" ht="48" customHeight="1" thickBot="1" x14ac:dyDescent="0.3">
      <c r="A15" s="70"/>
      <c r="B15" s="58"/>
      <c r="C15" s="63"/>
      <c r="D15" s="57"/>
      <c r="E15" s="58"/>
      <c r="F15" s="63"/>
      <c r="G15" s="57"/>
      <c r="H15" s="58"/>
      <c r="I15" s="63"/>
      <c r="J15" s="58"/>
      <c r="K15" s="17"/>
    </row>
    <row r="16" spans="1:11" ht="18.95" customHeight="1" x14ac:dyDescent="0.25">
      <c r="A16" s="10"/>
      <c r="B16" s="10"/>
      <c r="C16" s="10"/>
      <c r="D16" s="10"/>
      <c r="E16" s="10"/>
      <c r="F16" s="10"/>
      <c r="G16" s="10"/>
      <c r="H16" s="10"/>
      <c r="I16" s="10"/>
      <c r="J16" s="10"/>
      <c r="K16" s="11"/>
    </row>
    <row r="17" spans="1:11" ht="48.95" customHeight="1" x14ac:dyDescent="0.25">
      <c r="A17" s="67" t="s">
        <v>121</v>
      </c>
      <c r="B17" s="28"/>
      <c r="C17" s="28"/>
      <c r="D17" s="28"/>
      <c r="E17" s="28"/>
      <c r="F17" s="28"/>
      <c r="G17" s="28"/>
      <c r="H17" s="28"/>
      <c r="I17" s="28"/>
      <c r="J17" s="28"/>
      <c r="K17" s="28"/>
    </row>
    <row r="18" spans="1:11" ht="15.95" customHeight="1" thickBot="1" x14ac:dyDescent="0.3">
      <c r="A18" s="10"/>
      <c r="B18" s="10"/>
      <c r="C18" s="10"/>
      <c r="D18" s="10"/>
      <c r="E18" s="10"/>
      <c r="F18" s="10"/>
      <c r="G18" s="10"/>
      <c r="H18" s="10"/>
      <c r="I18" s="10"/>
      <c r="J18" s="10"/>
      <c r="K18" s="11"/>
    </row>
    <row r="19" spans="1:11" ht="48.95" customHeight="1" x14ac:dyDescent="0.25">
      <c r="A19" s="64" t="s">
        <v>25</v>
      </c>
      <c r="B19" s="54"/>
      <c r="C19" s="52" t="s">
        <v>117</v>
      </c>
      <c r="D19" s="53"/>
      <c r="E19" s="54"/>
      <c r="F19" s="52" t="s">
        <v>122</v>
      </c>
      <c r="G19" s="53"/>
      <c r="H19" s="54"/>
      <c r="I19" s="68" t="s">
        <v>119</v>
      </c>
      <c r="J19" s="69"/>
      <c r="K19" s="11"/>
    </row>
    <row r="20" spans="1:11" ht="48.95" customHeight="1" x14ac:dyDescent="0.25">
      <c r="A20" s="46"/>
      <c r="B20" s="33"/>
      <c r="C20" s="47"/>
      <c r="D20" s="45"/>
      <c r="E20" s="33"/>
      <c r="F20" s="47"/>
      <c r="G20" s="45"/>
      <c r="H20" s="33"/>
      <c r="I20" s="51"/>
      <c r="J20" s="50"/>
      <c r="K20" s="11"/>
    </row>
    <row r="21" spans="1:11" ht="48.95" customHeight="1" x14ac:dyDescent="0.25">
      <c r="A21" s="46"/>
      <c r="B21" s="33"/>
      <c r="C21" s="47"/>
      <c r="D21" s="45"/>
      <c r="E21" s="33"/>
      <c r="F21" s="47"/>
      <c r="G21" s="45"/>
      <c r="H21" s="33"/>
      <c r="I21" s="51"/>
      <c r="J21" s="50"/>
      <c r="K21" s="11"/>
    </row>
    <row r="22" spans="1:11" ht="48.95" customHeight="1" x14ac:dyDescent="0.25">
      <c r="A22" s="46"/>
      <c r="B22" s="33"/>
      <c r="C22" s="47"/>
      <c r="D22" s="45"/>
      <c r="E22" s="33"/>
      <c r="F22" s="47"/>
      <c r="G22" s="45"/>
      <c r="H22" s="33"/>
      <c r="I22" s="51"/>
      <c r="J22" s="50"/>
      <c r="K22" s="11"/>
    </row>
    <row r="23" spans="1:11" ht="48.95" customHeight="1" x14ac:dyDescent="0.25">
      <c r="A23" s="46"/>
      <c r="B23" s="33"/>
      <c r="C23" s="47"/>
      <c r="D23" s="45"/>
      <c r="E23" s="33"/>
      <c r="F23" s="47"/>
      <c r="G23" s="45"/>
      <c r="H23" s="33"/>
      <c r="I23" s="51"/>
      <c r="J23" s="50"/>
      <c r="K23" s="11"/>
    </row>
    <row r="24" spans="1:11" ht="48.95" customHeight="1" x14ac:dyDescent="0.25">
      <c r="A24" s="46"/>
      <c r="B24" s="33"/>
      <c r="C24" s="47"/>
      <c r="D24" s="45"/>
      <c r="E24" s="33"/>
      <c r="F24" s="47"/>
      <c r="G24" s="45"/>
      <c r="H24" s="33"/>
      <c r="I24" s="51"/>
      <c r="J24" s="50"/>
      <c r="K24" s="11"/>
    </row>
    <row r="25" spans="1:11" ht="48.95" customHeight="1" x14ac:dyDescent="0.25">
      <c r="A25" s="46"/>
      <c r="B25" s="33"/>
      <c r="C25" s="47"/>
      <c r="D25" s="45"/>
      <c r="E25" s="33"/>
      <c r="F25" s="47"/>
      <c r="G25" s="45"/>
      <c r="H25" s="33"/>
      <c r="I25" s="51"/>
      <c r="J25" s="50"/>
      <c r="K25" s="11"/>
    </row>
    <row r="26" spans="1:11" ht="48.95" customHeight="1" x14ac:dyDescent="0.25">
      <c r="A26" s="46"/>
      <c r="B26" s="33"/>
      <c r="C26" s="47"/>
      <c r="D26" s="45"/>
      <c r="E26" s="33"/>
      <c r="F26" s="47"/>
      <c r="G26" s="45"/>
      <c r="H26" s="33"/>
      <c r="I26" s="51"/>
      <c r="J26" s="50"/>
      <c r="K26" s="11"/>
    </row>
    <row r="27" spans="1:11" ht="48.95" customHeight="1" x14ac:dyDescent="0.25">
      <c r="A27" s="46"/>
      <c r="B27" s="33"/>
      <c r="C27" s="47"/>
      <c r="D27" s="45"/>
      <c r="E27" s="33"/>
      <c r="F27" s="47"/>
      <c r="G27" s="45"/>
      <c r="H27" s="33"/>
      <c r="I27" s="51"/>
      <c r="J27" s="50"/>
      <c r="K27" s="11"/>
    </row>
    <row r="28" spans="1:11" ht="48.95" customHeight="1" x14ac:dyDescent="0.25">
      <c r="A28" s="46"/>
      <c r="B28" s="33"/>
      <c r="C28" s="47"/>
      <c r="D28" s="45"/>
      <c r="E28" s="33"/>
      <c r="F28" s="47"/>
      <c r="G28" s="45"/>
      <c r="H28" s="33"/>
      <c r="I28" s="51"/>
      <c r="J28" s="50"/>
      <c r="K28" s="11"/>
    </row>
    <row r="29" spans="1:11" ht="48.95" customHeight="1" x14ac:dyDescent="0.25">
      <c r="A29" s="46"/>
      <c r="B29" s="33"/>
      <c r="C29" s="47"/>
      <c r="D29" s="45"/>
      <c r="E29" s="33"/>
      <c r="F29" s="47"/>
      <c r="G29" s="45"/>
      <c r="H29" s="33"/>
      <c r="I29" s="51"/>
      <c r="J29" s="50"/>
      <c r="K29" s="11"/>
    </row>
    <row r="31" spans="1:11" ht="33" customHeight="1" x14ac:dyDescent="0.25">
      <c r="A31" s="55"/>
      <c r="B31" s="28"/>
      <c r="C31" s="28"/>
      <c r="D31" s="28"/>
      <c r="E31" s="28"/>
      <c r="F31" s="28"/>
      <c r="G31" s="28"/>
      <c r="H31" s="28"/>
      <c r="I31" s="28"/>
      <c r="J31" s="28"/>
    </row>
    <row r="33" spans="1:10" ht="15.95" customHeight="1" x14ac:dyDescent="0.25">
      <c r="A33" s="66" t="s">
        <v>123</v>
      </c>
      <c r="B33" s="28"/>
      <c r="C33" s="28"/>
      <c r="D33" s="28"/>
      <c r="E33" s="28"/>
      <c r="F33" s="28"/>
      <c r="G33" s="28"/>
      <c r="H33" s="28"/>
      <c r="I33" s="28"/>
      <c r="J33" s="28"/>
    </row>
    <row r="34" spans="1:10" ht="15.95" customHeight="1" thickBot="1" x14ac:dyDescent="0.3"/>
    <row r="35" spans="1:10" ht="15.95" customHeight="1" x14ac:dyDescent="0.25">
      <c r="A35" s="8" t="s">
        <v>24</v>
      </c>
      <c r="B35" s="71" t="s">
        <v>124</v>
      </c>
      <c r="C35" s="53"/>
      <c r="D35" s="53"/>
      <c r="E35" s="53"/>
      <c r="F35" s="53"/>
      <c r="G35" s="54"/>
      <c r="H35" s="72" t="s">
        <v>125</v>
      </c>
      <c r="I35" s="53"/>
      <c r="J35" s="69"/>
    </row>
    <row r="36" spans="1:10" ht="48" customHeight="1" x14ac:dyDescent="0.25">
      <c r="A36" s="18" t="s">
        <v>126</v>
      </c>
      <c r="B36" s="48" t="s">
        <v>127</v>
      </c>
      <c r="C36" s="45"/>
      <c r="D36" s="45"/>
      <c r="E36" s="45"/>
      <c r="F36" s="45"/>
      <c r="G36" s="33"/>
      <c r="H36" s="49"/>
      <c r="I36" s="45"/>
      <c r="J36" s="50"/>
    </row>
    <row r="37" spans="1:10" ht="48" customHeight="1" x14ac:dyDescent="0.25">
      <c r="A37" s="18" t="s">
        <v>128</v>
      </c>
      <c r="B37" s="48" t="s">
        <v>129</v>
      </c>
      <c r="C37" s="45"/>
      <c r="D37" s="45"/>
      <c r="E37" s="45"/>
      <c r="F37" s="45"/>
      <c r="G37" s="33"/>
      <c r="H37" s="49"/>
      <c r="I37" s="45"/>
      <c r="J37" s="50"/>
    </row>
    <row r="38" spans="1:10" ht="48" customHeight="1" x14ac:dyDescent="0.25">
      <c r="A38" s="18" t="s">
        <v>130</v>
      </c>
      <c r="B38" s="48" t="s">
        <v>131</v>
      </c>
      <c r="C38" s="45"/>
      <c r="D38" s="45"/>
      <c r="E38" s="45"/>
      <c r="F38" s="45"/>
      <c r="G38" s="33"/>
      <c r="H38" s="49"/>
      <c r="I38" s="45"/>
      <c r="J38" s="50"/>
    </row>
    <row r="39" spans="1:10" ht="48" customHeight="1" x14ac:dyDescent="0.25">
      <c r="A39" s="18" t="s">
        <v>132</v>
      </c>
      <c r="B39" s="48" t="s">
        <v>133</v>
      </c>
      <c r="C39" s="45"/>
      <c r="D39" s="45"/>
      <c r="E39" s="45"/>
      <c r="F39" s="45"/>
      <c r="G39" s="33"/>
      <c r="H39" s="49"/>
      <c r="I39" s="45"/>
      <c r="J39" s="50"/>
    </row>
    <row r="40" spans="1:10" ht="48" customHeight="1" x14ac:dyDescent="0.25">
      <c r="A40" s="19"/>
      <c r="B40" s="44"/>
      <c r="C40" s="45"/>
      <c r="D40" s="45"/>
      <c r="E40" s="45"/>
      <c r="F40" s="45"/>
      <c r="G40" s="33"/>
      <c r="H40" s="49"/>
      <c r="I40" s="45"/>
      <c r="J40" s="50"/>
    </row>
    <row r="41" spans="1:10" ht="48" customHeight="1" x14ac:dyDescent="0.25">
      <c r="A41" s="19"/>
      <c r="B41" s="44"/>
      <c r="C41" s="45"/>
      <c r="D41" s="45"/>
      <c r="E41" s="45"/>
      <c r="F41" s="45"/>
      <c r="G41" s="33"/>
      <c r="H41" s="49"/>
      <c r="I41" s="45"/>
      <c r="J41" s="50"/>
    </row>
    <row r="42" spans="1:10" ht="48" customHeight="1" x14ac:dyDescent="0.25">
      <c r="A42" s="19"/>
      <c r="B42" s="44"/>
      <c r="C42" s="45"/>
      <c r="D42" s="45"/>
      <c r="E42" s="45"/>
      <c r="F42" s="45"/>
      <c r="G42" s="33"/>
      <c r="H42" s="49"/>
      <c r="I42" s="45"/>
      <c r="J42" s="50"/>
    </row>
    <row r="43" spans="1:10" ht="48" customHeight="1" x14ac:dyDescent="0.25">
      <c r="A43" s="19"/>
      <c r="B43" s="44"/>
      <c r="C43" s="45"/>
      <c r="D43" s="45"/>
      <c r="E43" s="45"/>
      <c r="F43" s="45"/>
      <c r="G43" s="33"/>
      <c r="H43" s="49"/>
      <c r="I43" s="45"/>
      <c r="J43" s="50"/>
    </row>
    <row r="44" spans="1:10" ht="48" customHeight="1" x14ac:dyDescent="0.25">
      <c r="A44" s="19"/>
      <c r="B44" s="44"/>
      <c r="C44" s="45"/>
      <c r="D44" s="45"/>
      <c r="E44" s="45"/>
      <c r="F44" s="45"/>
      <c r="G44" s="33"/>
      <c r="H44" s="49"/>
      <c r="I44" s="45"/>
      <c r="J44" s="50"/>
    </row>
    <row r="45" spans="1:10" ht="48" customHeight="1" x14ac:dyDescent="0.25">
      <c r="A45" s="19"/>
      <c r="B45" s="44"/>
      <c r="C45" s="45"/>
      <c r="D45" s="45"/>
      <c r="E45" s="45"/>
      <c r="F45" s="45"/>
      <c r="G45" s="33"/>
      <c r="H45" s="49"/>
      <c r="I45" s="45"/>
      <c r="J45" s="50"/>
    </row>
    <row r="46" spans="1:10" ht="48.95" customHeight="1" thickBot="1" x14ac:dyDescent="0.3">
      <c r="A46" s="20"/>
      <c r="B46" s="56"/>
      <c r="C46" s="57"/>
      <c r="D46" s="57"/>
      <c r="E46" s="57"/>
      <c r="F46" s="57"/>
      <c r="G46" s="58"/>
      <c r="H46" s="59"/>
      <c r="I46" s="60"/>
      <c r="J46" s="61"/>
    </row>
    <row r="48" spans="1:10" ht="102" customHeight="1" x14ac:dyDescent="0.25">
      <c r="A48" s="55" t="s">
        <v>134</v>
      </c>
      <c r="B48" s="28"/>
      <c r="C48" s="28"/>
      <c r="D48" s="28"/>
      <c r="E48" s="28"/>
      <c r="F48" s="28"/>
      <c r="G48" s="28"/>
      <c r="H48" s="28"/>
      <c r="I48" s="28"/>
      <c r="J48" s="28"/>
    </row>
    <row r="51" spans="1:10" x14ac:dyDescent="0.25">
      <c r="A51" s="62" t="s">
        <v>135</v>
      </c>
      <c r="B51" s="28"/>
      <c r="C51" s="28"/>
      <c r="D51" s="28"/>
      <c r="E51" s="65"/>
      <c r="F51" s="28"/>
      <c r="G51" s="28"/>
      <c r="H51" s="28"/>
      <c r="I51" s="28"/>
      <c r="J51" s="28"/>
    </row>
    <row r="53" spans="1:10" x14ac:dyDescent="0.25">
      <c r="A53" s="62" t="s">
        <v>136</v>
      </c>
      <c r="B53" s="28"/>
      <c r="C53" s="28"/>
      <c r="D53" s="28"/>
      <c r="E53" s="65"/>
      <c r="F53" s="28"/>
      <c r="G53" s="28"/>
      <c r="H53" s="28"/>
      <c r="I53" s="28"/>
      <c r="J53" s="28"/>
    </row>
    <row r="100" spans="1:1" ht="15.75" x14ac:dyDescent="0.25">
      <c r="A100" t="s">
        <v>137</v>
      </c>
    </row>
  </sheetData>
  <sheetProtection sheet="1"/>
  <mergeCells count="121">
    <mergeCell ref="F6:H6"/>
    <mergeCell ref="I10:J10"/>
    <mergeCell ref="A10:B10"/>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 ref="F7:H7"/>
    <mergeCell ref="F12:H12"/>
    <mergeCell ref="A9:B9"/>
    <mergeCell ref="F21:H21"/>
    <mergeCell ref="C7:E7"/>
    <mergeCell ref="C6:E6"/>
    <mergeCell ref="C28:E28"/>
    <mergeCell ref="A24:B24"/>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A14:B14"/>
    <mergeCell ref="I23:J23"/>
    <mergeCell ref="A23:B23"/>
    <mergeCell ref="C14:E14"/>
    <mergeCell ref="B43:G43"/>
    <mergeCell ref="H39:J39"/>
    <mergeCell ref="A33:J33"/>
    <mergeCell ref="F20:H20"/>
    <mergeCell ref="B42:G42"/>
    <mergeCell ref="H36:J36"/>
    <mergeCell ref="I27:J27"/>
    <mergeCell ref="A48:J48"/>
    <mergeCell ref="B46:G46"/>
    <mergeCell ref="C29:E29"/>
    <mergeCell ref="H46:J46"/>
    <mergeCell ref="I11:J11"/>
    <mergeCell ref="C9:E9"/>
    <mergeCell ref="F26:H26"/>
    <mergeCell ref="H45:J45"/>
    <mergeCell ref="B38:G38"/>
    <mergeCell ref="A27:B27"/>
    <mergeCell ref="F14:H14"/>
    <mergeCell ref="B36:G36"/>
    <mergeCell ref="A17:K17"/>
    <mergeCell ref="A22:B22"/>
    <mergeCell ref="F23:H23"/>
    <mergeCell ref="C11:E11"/>
    <mergeCell ref="F13:H13"/>
    <mergeCell ref="B40:G40"/>
    <mergeCell ref="A12:B12"/>
    <mergeCell ref="I21:J21"/>
    <mergeCell ref="A21:B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Vilma Marcinkevičienė</cp:lastModifiedBy>
  <cp:lastPrinted>2026-07-09T05:33:50Z</cp:lastPrinted>
  <dcterms:created xsi:type="dcterms:W3CDTF">2023-04-04T12:16:45Z</dcterms:created>
  <dcterms:modified xsi:type="dcterms:W3CDTF">2026-07-09T05:50:38Z</dcterms:modified>
</cp:coreProperties>
</file>