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steponaviciene\Downloads\"/>
    </mc:Choice>
  </mc:AlternateContent>
  <xr:revisionPtr revIDLastSave="0" documentId="13_ncr:1_{A7680E15-4AF1-4102-9E84-637F9CD1E488}" xr6:coauthVersionLast="47" xr6:coauthVersionMax="47" xr10:uidLastSave="{00000000-0000-0000-0000-000000000000}"/>
  <bookViews>
    <workbookView xWindow="510" yWindow="0" windowWidth="16305" windowHeight="15585" xr2:uid="{ADC67229-0F15-4F88-9408-D4B60727F0A6}"/>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 l="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47" i="1" l="1"/>
  <c r="E49" i="1" s="1"/>
</calcChain>
</file>

<file path=xl/sharedStrings.xml><?xml version="1.0" encoding="utf-8"?>
<sst xmlns="http://schemas.openxmlformats.org/spreadsheetml/2006/main" count="113" uniqueCount="103">
  <si>
    <t>Pirkimo sąlygų 2.2 priedas</t>
  </si>
  <si>
    <t>Dalyvio pavadinimas</t>
  </si>
  <si>
    <t>(jei pasiūlymą pateikia tiekėjų grupė, nurodomi visų partnerių pavadinimai)</t>
  </si>
  <si>
    <t>PASIŪLYMAS
REAGENTAI IR EKSPLOATACINĖS MEDŽIAGOS BIOCHEMINIŲ TYRIMŲ ATLIKIMUI BEI ANALIZATORIAUS ĮSIGIJIMAS PANAUDOS BŪDU</t>
  </si>
  <si>
    <t>Siūlomo pirkimo objekto įkainiai:</t>
  </si>
  <si>
    <t>Nr.</t>
  </si>
  <si>
    <t>Prekės pavadinimas (aprašymas)</t>
  </si>
  <si>
    <t>Preliminarus tyrimų skaičius per 60 mėn.</t>
  </si>
  <si>
    <t>Vieno tyrimo kaina EUR be PVM</t>
  </si>
  <si>
    <t>Viso kaina, EUR be PVM</t>
  </si>
  <si>
    <t>1.</t>
  </si>
  <si>
    <t>Bendrasis baltymas</t>
  </si>
  <si>
    <t>2.</t>
  </si>
  <si>
    <t>Albuminas</t>
  </si>
  <si>
    <t>3.</t>
  </si>
  <si>
    <t>C reaktyvus baltymas</t>
  </si>
  <si>
    <t>4.</t>
  </si>
  <si>
    <t>Šlapalas</t>
  </si>
  <si>
    <t>5.</t>
  </si>
  <si>
    <t xml:space="preserve">Kreatininas                                    </t>
  </si>
  <si>
    <t>6.</t>
  </si>
  <si>
    <t>Bendrasis cholesterolis</t>
  </si>
  <si>
    <t>7.</t>
  </si>
  <si>
    <t>Didelio tankio lipoproteinų cholesterolis</t>
  </si>
  <si>
    <t>8.</t>
  </si>
  <si>
    <t>Mažo tankio lipoproteinų cholesterolis</t>
  </si>
  <si>
    <t>9.</t>
  </si>
  <si>
    <t>Triacilgliceroliai (trigliceridai)</t>
  </si>
  <si>
    <t>10.</t>
  </si>
  <si>
    <t xml:space="preserve">Šarminė fosfatazė                                               </t>
  </si>
  <si>
    <t>11.</t>
  </si>
  <si>
    <t>Alanino aminotransferazė</t>
  </si>
  <si>
    <t>12.</t>
  </si>
  <si>
    <t>Aspartato aminotransferazė</t>
  </si>
  <si>
    <t>13.</t>
  </si>
  <si>
    <t>Gama gliutamiltransferazė</t>
  </si>
  <si>
    <t>14.</t>
  </si>
  <si>
    <t xml:space="preserve">Bendrasis bilirubinas                             </t>
  </si>
  <si>
    <t>15.</t>
  </si>
  <si>
    <t xml:space="preserve">Tiesioginis bilirubinas                                </t>
  </si>
  <si>
    <t>16.</t>
  </si>
  <si>
    <t>17.</t>
  </si>
  <si>
    <t>Kasos amilazė</t>
  </si>
  <si>
    <t>18.</t>
  </si>
  <si>
    <t>Šlapimo rūgštis</t>
  </si>
  <si>
    <t>19.</t>
  </si>
  <si>
    <t>20.</t>
  </si>
  <si>
    <t>Gliukozė</t>
  </si>
  <si>
    <t>21.</t>
  </si>
  <si>
    <t>Kalcis</t>
  </si>
  <si>
    <t>22.</t>
  </si>
  <si>
    <t>Geležis</t>
  </si>
  <si>
    <t>23.</t>
  </si>
  <si>
    <t>24.</t>
  </si>
  <si>
    <t>Magnis</t>
  </si>
  <si>
    <t>25.</t>
  </si>
  <si>
    <t>Reumatoidinis faktorius</t>
  </si>
  <si>
    <t>26.</t>
  </si>
  <si>
    <t>27.</t>
  </si>
  <si>
    <t>Natris</t>
  </si>
  <si>
    <t>28.</t>
  </si>
  <si>
    <t>Kalis</t>
  </si>
  <si>
    <t>29.</t>
  </si>
  <si>
    <t>Chloras</t>
  </si>
  <si>
    <t>30.</t>
  </si>
  <si>
    <t>31.</t>
  </si>
  <si>
    <t>32.</t>
  </si>
  <si>
    <t>33.</t>
  </si>
  <si>
    <t>Glikolizintas hemoglobinas (HbA1c)</t>
  </si>
  <si>
    <t xml:space="preserve">Bendra pasiūlymo kaina, EUR be PVM </t>
  </si>
  <si>
    <t>PVM (proc.)</t>
  </si>
  <si>
    <t xml:space="preserve">Bendra pasiūlymo kaina, EUR su PVM </t>
  </si>
  <si>
    <t>Pastabos:</t>
  </si>
  <si>
    <r>
      <t>1.</t>
    </r>
    <r>
      <rPr>
        <sz val="7"/>
        <color theme="1"/>
        <rFont val="Times New Roman"/>
        <family val="1"/>
        <charset val="186"/>
      </rPr>
      <t xml:space="preserve">   </t>
    </r>
    <r>
      <rPr>
        <sz val="12"/>
        <color theme="1"/>
        <rFont val="Times New Roman"/>
        <family val="1"/>
        <charset val="186"/>
      </rPr>
      <t>Į vieno tyrimo kainą pacientui turi būti įskaičiuota reagentų, kontrolinių medžiagų (kasdien, t. y.</t>
    </r>
    <r>
      <rPr>
        <sz val="12"/>
        <rFont val="Times New Roman"/>
        <family val="1"/>
        <charset val="186"/>
      </rPr>
      <t xml:space="preserve"> 5 dienas per savaitę</t>
    </r>
    <r>
      <rPr>
        <sz val="12"/>
        <color theme="1"/>
        <rFont val="Times New Roman"/>
        <family val="1"/>
        <charset val="186"/>
      </rPr>
      <t>,  atliekama dviejų lygių kontrolė – norma ir patologija), kalibracinių bei eksploatacinių medžiagų kaina. Teikiant pasiūlymą turi būti įvertintas reagentų, kontrolinių, kalibracinių bei kitų eksploatacinių medžiagų galiojimo laikas, medžiagų galiojimo trukmė atidarius pakuotę, prietaisų matavimų paklaidos, medžiagų nepaimamas kiekis (</t>
    </r>
    <r>
      <rPr>
        <i/>
        <sz val="12"/>
        <color theme="1"/>
        <rFont val="Times New Roman"/>
        <family val="1"/>
        <charset val="186"/>
      </rPr>
      <t>dead volume</t>
    </r>
    <r>
      <rPr>
        <sz val="12"/>
        <color theme="1"/>
        <rFont val="Times New Roman"/>
        <family val="1"/>
        <charset val="186"/>
      </rPr>
      <t>), sutarties galiojimo trukmė (60 mėn.). Daryti prielaidą, kad tyrimai bus atliekami lygiomis dalimis visu sutarties laikotarpiu. Kasdien atliekamos kokybės kontrolės, kalibracijų, metodų verifikavimo, įrangos priežiūros sąnaudas įskaičiuoti į vieno tyrimo kainą pacientui.</t>
    </r>
  </si>
  <si>
    <r>
      <t>2.</t>
    </r>
    <r>
      <rPr>
        <sz val="7"/>
        <color theme="1"/>
        <rFont val="Times New Roman"/>
        <family val="1"/>
        <charset val="186"/>
      </rPr>
      <t xml:space="preserve">   </t>
    </r>
    <r>
      <rPr>
        <sz val="12"/>
        <color theme="1"/>
        <rFont val="Times New Roman"/>
        <family val="1"/>
        <charset val="186"/>
      </rP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</si>
  <si>
    <t>1 665</t>
  </si>
  <si>
    <t>33 335</t>
  </si>
  <si>
    <t>4 165</t>
  </si>
  <si>
    <t>100 000</t>
  </si>
  <si>
    <t>83 335</t>
  </si>
  <si>
    <t>66 665</t>
  </si>
  <si>
    <t>70 000</t>
  </si>
  <si>
    <t>6 665</t>
  </si>
  <si>
    <t>90 000</t>
  </si>
  <si>
    <t>3 335</t>
  </si>
  <si>
    <t>21 665</t>
  </si>
  <si>
    <t>125 000</t>
  </si>
  <si>
    <t>2 500</t>
  </si>
  <si>
    <t>1 250</t>
  </si>
  <si>
    <t>96 665</t>
  </si>
  <si>
    <t>1 085</t>
  </si>
  <si>
    <t>Jonizuotas kalcis</t>
  </si>
  <si>
    <t>Feritinas</t>
  </si>
  <si>
    <t>7 000</t>
  </si>
  <si>
    <t>Kreatinkinazė</t>
  </si>
  <si>
    <t>II. Imunologija</t>
  </si>
  <si>
    <t>I. Biochemija</t>
  </si>
  <si>
    <t>TTH (Tirotropinis hormonas)</t>
  </si>
  <si>
    <t>PSA (Prostatos spec. antig.)</t>
  </si>
  <si>
    <t>Vitaminas D</t>
  </si>
  <si>
    <t>Folio rūgštis</t>
  </si>
  <si>
    <t>Troponinas</t>
  </si>
  <si>
    <t>NT-pro-BNP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</si>
</sst>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sz val="7"/>
      <color theme="1"/>
      <name val="Times New Roman"/>
      <family val="1"/>
      <charset val="186"/>
    </font>
    <font>
      <sz val="12"/>
      <name val="Times New Roman"/>
      <family val="1"/>
      <charset val="186"/>
    </font>
    <font>
      <sz val="12"/>
      <color rgb="FF1F1F1F"/>
      <name val="Times New Roman"/>
      <family val="1"/>
      <charset val="186"/>
    </font>
    <font>
      <i/>
      <sz val="12"/>
      <color rgb="FF000000"/>
      <name val="Times New Roman"/>
      <family val="1"/>
      <charset val="186"/>
    </font>
    <font>
      <b/>
      <sz val="12"/>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53">
    <xf numFmtId="0" fontId="0" fillId="0" borderId="0" xfId="0"/>
    <xf numFmtId="0" fontId="3" fillId="0" borderId="0" xfId="0" applyFont="1" applyAlignment="1">
      <alignment horizont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0" xfId="0" applyAlignment="1">
      <alignment wrapText="1"/>
    </xf>
    <xf numFmtId="0" fontId="3" fillId="0" borderId="0" xfId="0" applyFont="1" applyAlignment="1">
      <alignment wrapText="1"/>
    </xf>
    <xf numFmtId="0" fontId="3" fillId="0" borderId="0" xfId="0" applyFont="1" applyAlignment="1">
      <alignment vertical="center" wrapText="1"/>
    </xf>
    <xf numFmtId="0" fontId="1" fillId="0" borderId="0" xfId="0" applyFont="1" applyAlignment="1">
      <alignment wrapText="1"/>
    </xf>
    <xf numFmtId="0" fontId="4" fillId="0" borderId="12" xfId="0" applyFont="1" applyBorder="1" applyAlignment="1">
      <alignment horizontal="center" wrapText="1"/>
    </xf>
    <xf numFmtId="0" fontId="1" fillId="0" borderId="7" xfId="0" applyFont="1" applyBorder="1" applyAlignment="1">
      <alignment horizontal="center" wrapText="1"/>
    </xf>
    <xf numFmtId="0" fontId="1" fillId="0" borderId="14" xfId="0" applyFont="1" applyBorder="1" applyAlignment="1">
      <alignment wrapText="1"/>
    </xf>
    <xf numFmtId="0" fontId="1" fillId="0" borderId="7" xfId="0" applyFont="1" applyBorder="1" applyAlignment="1">
      <alignment wrapText="1"/>
    </xf>
    <xf numFmtId="2" fontId="1" fillId="0" borderId="15" xfId="0" applyNumberFormat="1" applyFont="1" applyBorder="1" applyAlignment="1" applyProtection="1">
      <alignment wrapText="1"/>
      <protection locked="0"/>
    </xf>
    <xf numFmtId="2" fontId="1" fillId="0" borderId="16" xfId="0" applyNumberFormat="1" applyFont="1" applyBorder="1" applyAlignment="1" applyProtection="1">
      <alignment wrapText="1"/>
      <protection locked="0"/>
    </xf>
    <xf numFmtId="2" fontId="1" fillId="0" borderId="10" xfId="0" applyNumberFormat="1" applyFont="1" applyBorder="1" applyAlignment="1" applyProtection="1">
      <alignment wrapText="1"/>
      <protection locked="0"/>
    </xf>
    <xf numFmtId="2" fontId="1" fillId="0" borderId="17" xfId="0" applyNumberFormat="1" applyFont="1" applyBorder="1" applyAlignment="1" applyProtection="1">
      <alignment wrapText="1"/>
      <protection locked="0"/>
    </xf>
    <xf numFmtId="0" fontId="3" fillId="0" borderId="18" xfId="0" applyFont="1" applyBorder="1" applyAlignment="1" applyProtection="1">
      <alignment wrapText="1"/>
      <protection locked="0"/>
    </xf>
    <xf numFmtId="2" fontId="1" fillId="0" borderId="4" xfId="0" applyNumberFormat="1" applyFont="1" applyBorder="1" applyAlignment="1" applyProtection="1">
      <alignment wrapText="1"/>
      <protection locked="0"/>
    </xf>
    <xf numFmtId="10" fontId="1" fillId="0" borderId="7" xfId="0" applyNumberFormat="1" applyFont="1" applyBorder="1" applyAlignment="1" applyProtection="1">
      <alignment wrapText="1"/>
      <protection locked="0"/>
    </xf>
    <xf numFmtId="2" fontId="1" fillId="0" borderId="7" xfId="0" applyNumberFormat="1" applyFont="1" applyBorder="1" applyAlignment="1" applyProtection="1">
      <alignment wrapText="1"/>
      <protection locked="0"/>
    </xf>
    <xf numFmtId="0" fontId="5" fillId="0" borderId="13" xfId="0" applyFont="1" applyBorder="1" applyAlignment="1">
      <alignment vertical="center" wrapText="1"/>
    </xf>
    <xf numFmtId="0" fontId="5" fillId="0" borderId="9"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right" wrapText="1"/>
    </xf>
    <xf numFmtId="0" fontId="2" fillId="2" borderId="2"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2" borderId="6" xfId="0" applyFont="1" applyFill="1" applyBorder="1" applyAlignment="1" applyProtection="1">
      <alignment horizontal="center" wrapText="1"/>
      <protection locked="0"/>
    </xf>
    <xf numFmtId="0" fontId="3" fillId="0" borderId="0" xfId="0" applyFont="1" applyAlignment="1">
      <alignment horizont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1" fillId="0" borderId="0" xfId="0" applyFont="1" applyAlignment="1">
      <alignment vertical="center" wrapText="1"/>
    </xf>
    <xf numFmtId="0" fontId="2" fillId="0" borderId="1" xfId="0" applyFont="1" applyBorder="1" applyAlignment="1">
      <alignment vertical="center" wrapText="1"/>
    </xf>
    <xf numFmtId="0" fontId="1" fillId="0" borderId="8" xfId="0" applyFont="1" applyBorder="1" applyAlignment="1">
      <alignment vertical="center" wrapText="1"/>
    </xf>
    <xf numFmtId="0" fontId="4" fillId="0" borderId="6" xfId="0" applyFont="1" applyBorder="1" applyAlignment="1">
      <alignment vertical="center" wrapText="1"/>
    </xf>
    <xf numFmtId="0" fontId="8" fillId="0" borderId="19" xfId="0" applyFont="1" applyBorder="1" applyAlignment="1">
      <alignment vertical="center" wrapText="1" readingOrder="1"/>
    </xf>
    <xf numFmtId="0" fontId="9" fillId="0" borderId="4" xfId="0" applyFont="1" applyBorder="1" applyAlignment="1">
      <alignment vertical="center" wrapText="1"/>
    </xf>
    <xf numFmtId="0" fontId="1" fillId="0" borderId="0" xfId="0" applyFont="1" applyFill="1" applyAlignment="1">
      <alignment horizontal="left" wrapText="1"/>
    </xf>
    <xf numFmtId="0" fontId="3" fillId="0" borderId="0" xfId="0" applyFont="1" applyFill="1" applyAlignment="1">
      <alignment horizontal="left" wrapText="1"/>
    </xf>
    <xf numFmtId="0" fontId="4" fillId="0" borderId="11" xfId="0" applyFont="1" applyFill="1" applyBorder="1" applyAlignment="1">
      <alignment horizontal="left" vertical="center" wrapText="1"/>
    </xf>
    <xf numFmtId="0" fontId="8" fillId="0" borderId="19" xfId="0" applyFont="1" applyFill="1" applyBorder="1" applyAlignment="1">
      <alignment horizontal="left" vertical="center" wrapText="1" readingOrder="1"/>
    </xf>
    <xf numFmtId="3" fontId="2" fillId="0" borderId="9" xfId="0" applyNumberFormat="1" applyFont="1" applyFill="1" applyBorder="1" applyAlignment="1">
      <alignment horizontal="left" vertical="center" wrapText="1"/>
    </xf>
    <xf numFmtId="3" fontId="2" fillId="0" borderId="11" xfId="0" applyNumberFormat="1"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0" borderId="0" xfId="0" applyFont="1" applyFill="1" applyAlignment="1">
      <alignment horizontal="left" vertical="center" wrapText="1"/>
    </xf>
    <xf numFmtId="0" fontId="10" fillId="0" borderId="8"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07A9-695B-4EDF-B2C6-CB480ACEDBBE}">
  <dimension ref="A1:G55"/>
  <sheetViews>
    <sheetView tabSelected="1" workbookViewId="0">
      <selection activeCell="G8" sqref="G8"/>
    </sheetView>
  </sheetViews>
  <sheetFormatPr defaultColWidth="8.85546875" defaultRowHeight="15.75" x14ac:dyDescent="0.25"/>
  <cols>
    <col min="1" max="1" width="23.85546875" style="11" customWidth="1"/>
    <col min="2" max="2" width="30.28515625" style="14" customWidth="1"/>
    <col min="3" max="3" width="25.7109375" style="44" customWidth="1"/>
    <col min="4" max="4" width="15.140625" style="11" customWidth="1"/>
    <col min="5" max="5" width="13.42578125" style="11" customWidth="1"/>
    <col min="6" max="6" width="8.85546875" style="11"/>
    <col min="7" max="7" width="29" style="11" customWidth="1"/>
    <col min="8" max="16384" width="8.85546875" style="11"/>
  </cols>
  <sheetData>
    <row r="1" spans="1:7" ht="16.5" thickBot="1" x14ac:dyDescent="0.3">
      <c r="F1" s="30" t="s">
        <v>0</v>
      </c>
      <c r="G1" s="30"/>
    </row>
    <row r="2" spans="1:7" x14ac:dyDescent="0.25">
      <c r="B2" s="39" t="s">
        <v>1</v>
      </c>
      <c r="C2" s="31"/>
      <c r="D2" s="32"/>
    </row>
    <row r="3" spans="1:7" ht="60.6" customHeight="1" thickBot="1" x14ac:dyDescent="0.3">
      <c r="B3" s="43" t="s">
        <v>2</v>
      </c>
      <c r="C3" s="33"/>
      <c r="D3" s="34"/>
    </row>
    <row r="4" spans="1:7" ht="58.9" customHeight="1" x14ac:dyDescent="0.25">
      <c r="A4" s="35" t="s">
        <v>3</v>
      </c>
      <c r="B4" s="35"/>
      <c r="C4" s="35"/>
      <c r="D4" s="35"/>
      <c r="E4" s="35"/>
      <c r="F4" s="35"/>
      <c r="G4" s="12"/>
    </row>
    <row r="5" spans="1:7" x14ac:dyDescent="0.25">
      <c r="A5" s="1"/>
      <c r="C5" s="45"/>
      <c r="D5" s="1"/>
      <c r="E5" s="1"/>
      <c r="F5" s="1"/>
      <c r="G5" s="12"/>
    </row>
    <row r="6" spans="1:7" x14ac:dyDescent="0.25">
      <c r="A6" s="13"/>
      <c r="B6" s="14" t="s">
        <v>4</v>
      </c>
    </row>
    <row r="7" spans="1:7" ht="16.5" thickBot="1" x14ac:dyDescent="0.3"/>
    <row r="8" spans="1:7" ht="48" thickBot="1" x14ac:dyDescent="0.3">
      <c r="A8" s="2" t="s">
        <v>5</v>
      </c>
      <c r="B8" s="40" t="s">
        <v>6</v>
      </c>
      <c r="C8" s="52" t="s">
        <v>7</v>
      </c>
      <c r="D8" s="3" t="s">
        <v>8</v>
      </c>
      <c r="E8" s="4" t="s">
        <v>9</v>
      </c>
      <c r="F8" s="14"/>
      <c r="G8" s="14"/>
    </row>
    <row r="9" spans="1:7" ht="16.5" thickBot="1" x14ac:dyDescent="0.3">
      <c r="A9" s="5">
        <v>1</v>
      </c>
      <c r="B9" s="41">
        <v>2</v>
      </c>
      <c r="C9" s="46">
        <v>3</v>
      </c>
      <c r="D9" s="15">
        <v>4</v>
      </c>
      <c r="E9" s="16">
        <v>5</v>
      </c>
      <c r="F9" s="14"/>
      <c r="G9" s="14"/>
    </row>
    <row r="10" spans="1:7" ht="16.5" thickBot="1" x14ac:dyDescent="0.3">
      <c r="A10" s="27" t="s">
        <v>96</v>
      </c>
      <c r="B10" s="28"/>
      <c r="C10" s="28"/>
      <c r="D10" s="17"/>
      <c r="E10" s="18"/>
      <c r="F10" s="14"/>
      <c r="G10" s="14"/>
    </row>
    <row r="11" spans="1:7" ht="36" customHeight="1" thickBot="1" x14ac:dyDescent="0.3">
      <c r="A11" s="6" t="s">
        <v>10</v>
      </c>
      <c r="B11" s="7" t="s">
        <v>11</v>
      </c>
      <c r="C11" s="47" t="s">
        <v>75</v>
      </c>
      <c r="D11" s="19"/>
      <c r="E11" s="20">
        <f>C11*D11</f>
        <v>0</v>
      </c>
      <c r="F11" s="14"/>
      <c r="G11" s="14"/>
    </row>
    <row r="12" spans="1:7" ht="22.9" customHeight="1" thickBot="1" x14ac:dyDescent="0.3">
      <c r="A12" s="8" t="s">
        <v>12</v>
      </c>
      <c r="B12" s="9" t="s">
        <v>13</v>
      </c>
      <c r="C12" s="47" t="s">
        <v>75</v>
      </c>
      <c r="D12" s="19"/>
      <c r="E12" s="20">
        <f t="shared" ref="E12:E45" si="0">C12*D12</f>
        <v>0</v>
      </c>
      <c r="F12" s="14"/>
      <c r="G12" s="14"/>
    </row>
    <row r="13" spans="1:7" ht="38.450000000000003" customHeight="1" thickBot="1" x14ac:dyDescent="0.3">
      <c r="A13" s="8" t="s">
        <v>14</v>
      </c>
      <c r="B13" s="9" t="s">
        <v>15</v>
      </c>
      <c r="C13" s="47" t="s">
        <v>76</v>
      </c>
      <c r="D13" s="19"/>
      <c r="E13" s="20">
        <f t="shared" si="0"/>
        <v>0</v>
      </c>
      <c r="F13" s="14"/>
      <c r="G13" s="14"/>
    </row>
    <row r="14" spans="1:7" ht="16.5" thickBot="1" x14ac:dyDescent="0.3">
      <c r="A14" s="8" t="s">
        <v>16</v>
      </c>
      <c r="B14" s="9" t="s">
        <v>17</v>
      </c>
      <c r="C14" s="47" t="s">
        <v>77</v>
      </c>
      <c r="D14" s="19"/>
      <c r="E14" s="20">
        <f>C14*D14</f>
        <v>0</v>
      </c>
      <c r="F14" s="14"/>
      <c r="G14" s="14"/>
    </row>
    <row r="15" spans="1:7" ht="23.45" customHeight="1" thickBot="1" x14ac:dyDescent="0.3">
      <c r="A15" s="8" t="s">
        <v>18</v>
      </c>
      <c r="B15" s="9" t="s">
        <v>19</v>
      </c>
      <c r="C15" s="47" t="s">
        <v>78</v>
      </c>
      <c r="D15" s="19"/>
      <c r="E15" s="20">
        <f t="shared" si="0"/>
        <v>0</v>
      </c>
      <c r="F15" s="14"/>
      <c r="G15" s="14"/>
    </row>
    <row r="16" spans="1:7" ht="22.9" customHeight="1" thickBot="1" x14ac:dyDescent="0.3">
      <c r="A16" s="8" t="s">
        <v>20</v>
      </c>
      <c r="B16" s="9" t="s">
        <v>21</v>
      </c>
      <c r="C16" s="47" t="s">
        <v>79</v>
      </c>
      <c r="D16" s="19"/>
      <c r="E16" s="20">
        <f t="shared" si="0"/>
        <v>0</v>
      </c>
      <c r="F16" s="14"/>
      <c r="G16" s="14"/>
    </row>
    <row r="17" spans="1:7" ht="27" customHeight="1" thickBot="1" x14ac:dyDescent="0.3">
      <c r="A17" s="8" t="s">
        <v>22</v>
      </c>
      <c r="B17" s="9" t="s">
        <v>23</v>
      </c>
      <c r="C17" s="47" t="s">
        <v>80</v>
      </c>
      <c r="D17" s="19"/>
      <c r="E17" s="20">
        <f>C17*D17</f>
        <v>0</v>
      </c>
      <c r="F17" s="14"/>
      <c r="G17" s="14"/>
    </row>
    <row r="18" spans="1:7" ht="32.450000000000003" customHeight="1" thickBot="1" x14ac:dyDescent="0.3">
      <c r="A18" s="8" t="s">
        <v>24</v>
      </c>
      <c r="B18" s="9" t="s">
        <v>25</v>
      </c>
      <c r="C18" s="47" t="s">
        <v>81</v>
      </c>
      <c r="D18" s="19"/>
      <c r="E18" s="20">
        <f t="shared" si="0"/>
        <v>0</v>
      </c>
      <c r="F18" s="14"/>
      <c r="G18" s="14"/>
    </row>
    <row r="19" spans="1:7" ht="22.15" customHeight="1" thickBot="1" x14ac:dyDescent="0.3">
      <c r="A19" s="8" t="s">
        <v>26</v>
      </c>
      <c r="B19" s="9" t="s">
        <v>27</v>
      </c>
      <c r="C19" s="47" t="s">
        <v>80</v>
      </c>
      <c r="D19" s="19"/>
      <c r="E19" s="20">
        <f t="shared" si="0"/>
        <v>0</v>
      </c>
      <c r="F19" s="14"/>
      <c r="G19" s="14"/>
    </row>
    <row r="20" spans="1:7" ht="16.899999999999999" customHeight="1" thickBot="1" x14ac:dyDescent="0.3">
      <c r="A20" s="8" t="s">
        <v>28</v>
      </c>
      <c r="B20" s="9" t="s">
        <v>29</v>
      </c>
      <c r="C20" s="47" t="s">
        <v>82</v>
      </c>
      <c r="D20" s="19"/>
      <c r="E20" s="20">
        <f t="shared" si="0"/>
        <v>0</v>
      </c>
      <c r="F20" s="14"/>
      <c r="G20" s="14"/>
    </row>
    <row r="21" spans="1:7" ht="16.149999999999999" customHeight="1" thickBot="1" x14ac:dyDescent="0.3">
      <c r="A21" s="8" t="s">
        <v>30</v>
      </c>
      <c r="B21" s="9" t="s">
        <v>31</v>
      </c>
      <c r="C21" s="47" t="s">
        <v>83</v>
      </c>
      <c r="D21" s="19"/>
      <c r="E21" s="20">
        <f t="shared" si="0"/>
        <v>0</v>
      </c>
      <c r="F21" s="14"/>
      <c r="G21" s="14"/>
    </row>
    <row r="22" spans="1:7" ht="16.899999999999999" customHeight="1" thickBot="1" x14ac:dyDescent="0.3">
      <c r="A22" s="8" t="s">
        <v>32</v>
      </c>
      <c r="B22" s="9" t="s">
        <v>33</v>
      </c>
      <c r="C22" s="47" t="s">
        <v>83</v>
      </c>
      <c r="D22" s="19"/>
      <c r="E22" s="20">
        <f t="shared" si="0"/>
        <v>0</v>
      </c>
      <c r="F22" s="14"/>
      <c r="G22" s="14"/>
    </row>
    <row r="23" spans="1:7" ht="17.45" customHeight="1" thickBot="1" x14ac:dyDescent="0.3">
      <c r="A23" s="8" t="s">
        <v>34</v>
      </c>
      <c r="B23" s="9" t="s">
        <v>35</v>
      </c>
      <c r="C23" s="47" t="s">
        <v>84</v>
      </c>
      <c r="D23" s="19"/>
      <c r="E23" s="20">
        <f t="shared" si="0"/>
        <v>0</v>
      </c>
      <c r="F23" s="14"/>
      <c r="G23" s="14"/>
    </row>
    <row r="24" spans="1:7" ht="16.899999999999999" customHeight="1" thickBot="1" x14ac:dyDescent="0.3">
      <c r="A24" s="8" t="s">
        <v>36</v>
      </c>
      <c r="B24" s="9" t="s">
        <v>37</v>
      </c>
      <c r="C24" s="47" t="s">
        <v>77</v>
      </c>
      <c r="D24" s="19"/>
      <c r="E24" s="20">
        <f t="shared" si="0"/>
        <v>0</v>
      </c>
      <c r="F24" s="14"/>
      <c r="G24" s="14"/>
    </row>
    <row r="25" spans="1:7" ht="13.9" customHeight="1" thickBot="1" x14ac:dyDescent="0.3">
      <c r="A25" s="8" t="s">
        <v>38</v>
      </c>
      <c r="B25" s="9" t="s">
        <v>39</v>
      </c>
      <c r="C25" s="47" t="s">
        <v>77</v>
      </c>
      <c r="D25" s="19"/>
      <c r="E25" s="20">
        <f t="shared" si="0"/>
        <v>0</v>
      </c>
      <c r="F25" s="14"/>
      <c r="G25" s="14"/>
    </row>
    <row r="26" spans="1:7" ht="16.5" thickBot="1" x14ac:dyDescent="0.3">
      <c r="A26" s="8" t="s">
        <v>40</v>
      </c>
      <c r="B26" s="42" t="s">
        <v>92</v>
      </c>
      <c r="C26" s="47" t="s">
        <v>93</v>
      </c>
      <c r="D26" s="19"/>
      <c r="E26" s="20">
        <f t="shared" si="0"/>
        <v>0</v>
      </c>
      <c r="F26" s="14"/>
      <c r="G26" s="14"/>
    </row>
    <row r="27" spans="1:7" ht="20.45" customHeight="1" thickBot="1" x14ac:dyDescent="0.3">
      <c r="A27" s="8" t="s">
        <v>41</v>
      </c>
      <c r="B27" s="9" t="s">
        <v>42</v>
      </c>
      <c r="C27" s="47">
        <v>835</v>
      </c>
      <c r="D27" s="19"/>
      <c r="E27" s="20">
        <f t="shared" si="0"/>
        <v>0</v>
      </c>
      <c r="F27" s="14"/>
      <c r="G27" s="14"/>
    </row>
    <row r="28" spans="1:7" ht="21.6" customHeight="1" thickBot="1" x14ac:dyDescent="0.3">
      <c r="A28" s="8" t="s">
        <v>43</v>
      </c>
      <c r="B28" s="9" t="s">
        <v>44</v>
      </c>
      <c r="C28" s="47" t="s">
        <v>85</v>
      </c>
      <c r="D28" s="19"/>
      <c r="E28" s="20">
        <f t="shared" si="0"/>
        <v>0</v>
      </c>
      <c r="F28" s="14"/>
      <c r="G28" s="14"/>
    </row>
    <row r="29" spans="1:7" ht="16.5" thickBot="1" x14ac:dyDescent="0.3">
      <c r="A29" s="8" t="s">
        <v>45</v>
      </c>
      <c r="B29" s="42" t="s">
        <v>94</v>
      </c>
      <c r="C29" s="47">
        <v>500</v>
      </c>
      <c r="D29" s="19"/>
      <c r="E29" s="20">
        <f t="shared" si="0"/>
        <v>0</v>
      </c>
      <c r="F29" s="14"/>
      <c r="G29" s="14"/>
    </row>
    <row r="30" spans="1:7" ht="16.5" thickBot="1" x14ac:dyDescent="0.3">
      <c r="A30" s="8" t="s">
        <v>46</v>
      </c>
      <c r="B30" s="9" t="s">
        <v>47</v>
      </c>
      <c r="C30" s="47" t="s">
        <v>86</v>
      </c>
      <c r="D30" s="19"/>
      <c r="E30" s="20">
        <f t="shared" si="0"/>
        <v>0</v>
      </c>
      <c r="F30" s="14"/>
      <c r="G30" s="14"/>
    </row>
    <row r="31" spans="1:7" ht="16.5" thickBot="1" x14ac:dyDescent="0.3">
      <c r="A31" s="8" t="s">
        <v>48</v>
      </c>
      <c r="B31" s="9" t="s">
        <v>49</v>
      </c>
      <c r="C31" s="47" t="s">
        <v>75</v>
      </c>
      <c r="D31" s="19"/>
      <c r="E31" s="20">
        <f t="shared" si="0"/>
        <v>0</v>
      </c>
      <c r="F31" s="14"/>
      <c r="G31" s="14"/>
    </row>
    <row r="32" spans="1:7" ht="16.5" thickBot="1" x14ac:dyDescent="0.3">
      <c r="A32" s="8" t="s">
        <v>50</v>
      </c>
      <c r="B32" s="9" t="s">
        <v>51</v>
      </c>
      <c r="C32" s="47" t="s">
        <v>87</v>
      </c>
      <c r="D32" s="19"/>
      <c r="E32" s="20">
        <f t="shared" si="0"/>
        <v>0</v>
      </c>
      <c r="F32" s="14"/>
      <c r="G32" s="14"/>
    </row>
    <row r="33" spans="1:7" ht="32.25" thickBot="1" x14ac:dyDescent="0.3">
      <c r="A33" s="8" t="s">
        <v>52</v>
      </c>
      <c r="B33" s="10" t="s">
        <v>68</v>
      </c>
      <c r="C33" s="47" t="s">
        <v>76</v>
      </c>
      <c r="D33" s="19"/>
      <c r="E33" s="20">
        <f>C33*D33</f>
        <v>0</v>
      </c>
      <c r="F33" s="14"/>
      <c r="G33" s="14"/>
    </row>
    <row r="34" spans="1:7" ht="16.5" thickBot="1" x14ac:dyDescent="0.3">
      <c r="A34" s="8" t="s">
        <v>53</v>
      </c>
      <c r="B34" s="9" t="s">
        <v>54</v>
      </c>
      <c r="C34" s="47" t="s">
        <v>84</v>
      </c>
      <c r="D34" s="19"/>
      <c r="E34" s="20">
        <f t="shared" si="0"/>
        <v>0</v>
      </c>
      <c r="F34" s="14"/>
      <c r="G34" s="14"/>
    </row>
    <row r="35" spans="1:7" ht="15" customHeight="1" thickBot="1" x14ac:dyDescent="0.3">
      <c r="A35" s="8" t="s">
        <v>55</v>
      </c>
      <c r="B35" s="9" t="s">
        <v>56</v>
      </c>
      <c r="C35" s="47" t="s">
        <v>88</v>
      </c>
      <c r="D35" s="19"/>
      <c r="E35" s="20">
        <f t="shared" si="0"/>
        <v>0</v>
      </c>
      <c r="F35" s="14"/>
      <c r="G35" s="14"/>
    </row>
    <row r="36" spans="1:7" ht="18" customHeight="1" thickBot="1" x14ac:dyDescent="0.3">
      <c r="A36" s="8" t="s">
        <v>57</v>
      </c>
      <c r="B36" s="42" t="s">
        <v>91</v>
      </c>
      <c r="C36" s="47" t="s">
        <v>75</v>
      </c>
      <c r="D36" s="19"/>
      <c r="E36" s="20">
        <f t="shared" si="0"/>
        <v>0</v>
      </c>
      <c r="F36" s="14"/>
      <c r="G36" s="14"/>
    </row>
    <row r="37" spans="1:7" ht="16.5" thickBot="1" x14ac:dyDescent="0.3">
      <c r="A37" s="8" t="s">
        <v>58</v>
      </c>
      <c r="B37" s="9" t="s">
        <v>59</v>
      </c>
      <c r="C37" s="47" t="s">
        <v>89</v>
      </c>
      <c r="D37" s="19"/>
      <c r="E37" s="20">
        <f t="shared" si="0"/>
        <v>0</v>
      </c>
      <c r="F37" s="14"/>
      <c r="G37" s="14"/>
    </row>
    <row r="38" spans="1:7" ht="16.5" thickBot="1" x14ac:dyDescent="0.3">
      <c r="A38" s="8" t="s">
        <v>60</v>
      </c>
      <c r="B38" s="9" t="s">
        <v>61</v>
      </c>
      <c r="C38" s="47" t="s">
        <v>89</v>
      </c>
      <c r="D38" s="19"/>
      <c r="E38" s="20">
        <f t="shared" si="0"/>
        <v>0</v>
      </c>
      <c r="F38" s="14"/>
      <c r="G38" s="14"/>
    </row>
    <row r="39" spans="1:7" ht="16.5" thickBot="1" x14ac:dyDescent="0.3">
      <c r="A39" s="8" t="s">
        <v>62</v>
      </c>
      <c r="B39" s="9" t="s">
        <v>63</v>
      </c>
      <c r="C39" s="47" t="s">
        <v>90</v>
      </c>
      <c r="D39" s="19"/>
      <c r="E39" s="20">
        <f t="shared" si="0"/>
        <v>0</v>
      </c>
      <c r="F39" s="14"/>
      <c r="G39" s="14"/>
    </row>
    <row r="40" spans="1:7" ht="16.5" thickBot="1" x14ac:dyDescent="0.3">
      <c r="A40" s="27" t="s">
        <v>95</v>
      </c>
      <c r="B40" s="28"/>
      <c r="C40" s="28"/>
      <c r="D40" s="19"/>
      <c r="E40" s="20">
        <f t="shared" si="0"/>
        <v>0</v>
      </c>
      <c r="F40" s="14"/>
      <c r="G40" s="14"/>
    </row>
    <row r="41" spans="1:7" ht="17.45" customHeight="1" thickBot="1" x14ac:dyDescent="0.3">
      <c r="A41" s="6" t="s">
        <v>64</v>
      </c>
      <c r="B41" s="42" t="s">
        <v>97</v>
      </c>
      <c r="C41" s="48">
        <v>50000</v>
      </c>
      <c r="D41" s="19"/>
      <c r="E41" s="20">
        <f t="shared" si="0"/>
        <v>0</v>
      </c>
      <c r="F41" s="14"/>
      <c r="G41" s="14"/>
    </row>
    <row r="42" spans="1:7" ht="18.600000000000001" customHeight="1" thickBot="1" x14ac:dyDescent="0.3">
      <c r="A42" s="8" t="s">
        <v>65</v>
      </c>
      <c r="B42" s="42" t="s">
        <v>98</v>
      </c>
      <c r="C42" s="49">
        <v>10000</v>
      </c>
      <c r="D42" s="19"/>
      <c r="E42" s="20">
        <f t="shared" si="0"/>
        <v>0</v>
      </c>
      <c r="F42" s="14"/>
      <c r="G42" s="14"/>
    </row>
    <row r="43" spans="1:7" ht="16.5" thickBot="1" x14ac:dyDescent="0.3">
      <c r="A43" s="8" t="s">
        <v>66</v>
      </c>
      <c r="B43" s="42" t="s">
        <v>99</v>
      </c>
      <c r="C43" s="49">
        <v>10000</v>
      </c>
      <c r="D43" s="19"/>
      <c r="E43" s="20">
        <f t="shared" si="0"/>
        <v>0</v>
      </c>
      <c r="F43" s="14"/>
      <c r="G43" s="14"/>
    </row>
    <row r="44" spans="1:7" ht="15" customHeight="1" thickBot="1" x14ac:dyDescent="0.3">
      <c r="A44" s="8" t="s">
        <v>67</v>
      </c>
      <c r="B44" s="42" t="s">
        <v>100</v>
      </c>
      <c r="C44" s="49">
        <v>1000</v>
      </c>
      <c r="D44" s="19"/>
      <c r="E44" s="20">
        <f t="shared" si="0"/>
        <v>0</v>
      </c>
      <c r="F44" s="14"/>
      <c r="G44" s="14"/>
    </row>
    <row r="45" spans="1:7" ht="16.5" thickBot="1" x14ac:dyDescent="0.3">
      <c r="A45" s="36">
        <v>34</v>
      </c>
      <c r="B45" s="37" t="s">
        <v>101</v>
      </c>
      <c r="C45" s="50">
        <v>1000</v>
      </c>
      <c r="D45" s="19"/>
      <c r="E45" s="20">
        <f t="shared" si="0"/>
        <v>0</v>
      </c>
      <c r="F45" s="14"/>
      <c r="G45" s="14"/>
    </row>
    <row r="46" spans="1:7" ht="30" customHeight="1" thickBot="1" x14ac:dyDescent="0.3">
      <c r="A46" s="6">
        <v>35</v>
      </c>
      <c r="B46" s="42" t="s">
        <v>102</v>
      </c>
      <c r="C46" s="47">
        <v>2000</v>
      </c>
      <c r="D46" s="21"/>
      <c r="E46" s="22">
        <f>C46*D46</f>
        <v>0</v>
      </c>
      <c r="F46" s="14"/>
      <c r="G46" s="14"/>
    </row>
    <row r="47" spans="1:7" ht="32.25" thickBot="1" x14ac:dyDescent="0.3">
      <c r="A47" s="12" t="s">
        <v>69</v>
      </c>
      <c r="C47" s="45"/>
      <c r="D47" s="23"/>
      <c r="E47" s="24">
        <f>SUM(E11:E46)</f>
        <v>0</v>
      </c>
      <c r="F47" s="14"/>
      <c r="G47" s="14"/>
    </row>
    <row r="48" spans="1:7" ht="16.5" thickBot="1" x14ac:dyDescent="0.3">
      <c r="A48" s="12" t="s">
        <v>70</v>
      </c>
      <c r="C48" s="45"/>
      <c r="D48" s="23"/>
      <c r="E48" s="25"/>
      <c r="F48" s="14"/>
      <c r="G48" s="14"/>
    </row>
    <row r="49" spans="1:7" ht="32.25" thickBot="1" x14ac:dyDescent="0.3">
      <c r="A49" s="12" t="s">
        <v>71</v>
      </c>
      <c r="C49" s="45"/>
      <c r="D49" s="23"/>
      <c r="E49" s="26">
        <f>E47+(E47*E48)</f>
        <v>0</v>
      </c>
      <c r="F49" s="14"/>
      <c r="G49" s="14"/>
    </row>
    <row r="50" spans="1:7" x14ac:dyDescent="0.25">
      <c r="A50" s="13" t="s">
        <v>72</v>
      </c>
      <c r="B50" s="38"/>
      <c r="C50" s="51"/>
      <c r="D50" s="13"/>
      <c r="E50" s="13"/>
      <c r="F50" s="13"/>
      <c r="G50" s="14"/>
    </row>
    <row r="51" spans="1:7" ht="103.9" customHeight="1" x14ac:dyDescent="0.25">
      <c r="A51" s="29" t="s">
        <v>73</v>
      </c>
      <c r="B51" s="29"/>
      <c r="C51" s="29"/>
      <c r="D51" s="29"/>
      <c r="E51" s="29"/>
      <c r="F51" s="29"/>
      <c r="G51" s="14"/>
    </row>
    <row r="52" spans="1:7" ht="54.6" customHeight="1" x14ac:dyDescent="0.25">
      <c r="A52" s="29" t="s">
        <v>74</v>
      </c>
      <c r="B52" s="29"/>
      <c r="C52" s="29"/>
      <c r="D52" s="29"/>
      <c r="E52" s="29"/>
      <c r="F52" s="29"/>
      <c r="G52" s="14"/>
    </row>
    <row r="53" spans="1:7" x14ac:dyDescent="0.25">
      <c r="A53" s="14"/>
      <c r="D53" s="14"/>
      <c r="E53" s="14"/>
      <c r="F53" s="14"/>
      <c r="G53" s="14"/>
    </row>
    <row r="54" spans="1:7" x14ac:dyDescent="0.25">
      <c r="A54" s="14"/>
      <c r="D54" s="14"/>
      <c r="E54" s="14"/>
      <c r="F54" s="14"/>
      <c r="G54" s="14"/>
    </row>
    <row r="55" spans="1:7" x14ac:dyDescent="0.25">
      <c r="A55" s="14"/>
      <c r="D55" s="14"/>
      <c r="E55" s="14"/>
      <c r="F55" s="14"/>
      <c r="G55" s="14"/>
    </row>
  </sheetData>
  <mergeCells count="8">
    <mergeCell ref="A51:F51"/>
    <mergeCell ref="A52:F52"/>
    <mergeCell ref="F1:G1"/>
    <mergeCell ref="C2:D2"/>
    <mergeCell ref="C3:D3"/>
    <mergeCell ref="A4:F4"/>
    <mergeCell ref="A10:C10"/>
    <mergeCell ref="A40:C4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 Baltaduonienė</dc:creator>
  <cp:lastModifiedBy>PSPC IT Pers</cp:lastModifiedBy>
  <dcterms:created xsi:type="dcterms:W3CDTF">2026-05-28T13:23:45Z</dcterms:created>
  <dcterms:modified xsi:type="dcterms:W3CDTF">2026-06-01T11:32:40Z</dcterms:modified>
</cp:coreProperties>
</file>