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jurgelionis\Desktop\Objektai\Šaligatvių nuolydžiai (Pritaikymas neįgaliesiems Kėdainiuose)\03 Konkursui paruošta (Komisija)\"/>
    </mc:Choice>
  </mc:AlternateContent>
  <xr:revisionPtr revIDLastSave="0" documentId="13_ncr:1_{E66C4660-7A9F-4EFB-9688-DF56CCA24F86}" xr6:coauthVersionLast="47" xr6:coauthVersionMax="47" xr10:uidLastSave="{00000000-0000-0000-0000-000000000000}"/>
  <bookViews>
    <workbookView xWindow="-108" yWindow="-108" windowWidth="23256" windowHeight="12456" tabRatio="590" xr2:uid="{A948D2FD-1B32-41DE-AC83-5649CC923901}"/>
  </bookViews>
  <sheets>
    <sheet name="Sheet1" sheetId="1" r:id="rId1"/>
  </sheets>
  <definedNames>
    <definedName name="IKAINIS">Sheet1!#REF!</definedName>
    <definedName name="Is_viso">Sheet1!$G$14:$G$9938</definedName>
    <definedName name="Kaina">Sheet1!$F$14:$F$9938</definedName>
    <definedName name="kiekis">Sheet1!$E$14:$E$9938</definedName>
    <definedName name="Mvnt">Sheet1!$D$14:$D$9938</definedName>
    <definedName name="pavadinimas">Sheet1!$C$14:$C$9938</definedName>
    <definedName name="_xlnm.Print_Titles" localSheetId="0">Sheet1!$12:$13</definedName>
    <definedName name="sam_eil">Sheet1!$A$14:$A$9938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7" i="1" s="1"/>
  <c r="G38" i="1" s="1"/>
  <c r="G39" i="1" s="1"/>
</calcChain>
</file>

<file path=xl/sharedStrings.xml><?xml version="1.0" encoding="utf-8"?>
<sst xmlns="http://schemas.openxmlformats.org/spreadsheetml/2006/main" count="102" uniqueCount="86">
  <si>
    <t>eil.</t>
  </si>
  <si>
    <t xml:space="preserve">Darbų ir išlaidų </t>
  </si>
  <si>
    <t>aprašymai</t>
  </si>
  <si>
    <t>Mato</t>
  </si>
  <si>
    <t>vnt</t>
  </si>
  <si>
    <t xml:space="preserve">Vieneto kaina </t>
  </si>
  <si>
    <t>Iš  viso</t>
  </si>
  <si>
    <t xml:space="preserve">Kaina  </t>
  </si>
  <si>
    <t xml:space="preserve">EUR       </t>
  </si>
  <si>
    <t>100m2</t>
  </si>
  <si>
    <t>100m3</t>
  </si>
  <si>
    <t>Siūlių pjaustymas diskine freza asfaltbetonio dangoje  k9=1.15</t>
  </si>
  <si>
    <t>100m</t>
  </si>
  <si>
    <t>m</t>
  </si>
  <si>
    <t>t. m3</t>
  </si>
  <si>
    <t>t.m2</t>
  </si>
  <si>
    <t>Dolomito skaldos fr. 0/45 pagrindo ar dangos įrengimas (storis 15 cm , viensluoksnis)  k9=1.15</t>
  </si>
  <si>
    <t>Statybinių šiukšlių išvežimas 5 km atstumu automobiliais-savivarčiais, pakraunant ekskavatoriais 0,25 m3 talpos kaušais</t>
  </si>
  <si>
    <t>t</t>
  </si>
  <si>
    <t>Paprastų,parterinių ir mauritaniškų gazonų užsėjimas rankiniu būdu  k9=1.15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</si>
  <si>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</si>
  <si>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</si>
  <si>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</si>
  <si>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</si>
  <si>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Orientacinis kiekis</t>
  </si>
  <si>
    <t>Statinių grupė         Kėdainių miesto seniūnijos keliai ir gatvės</t>
  </si>
  <si>
    <t>Granitinio gatvės borto pjovimas ir montavimas (be bortų kainos) (PRIT.)</t>
  </si>
  <si>
    <t>ORIENTACINIS DARBŲ KIEKIŲ ŽINIARAŠTIS</t>
  </si>
  <si>
    <t>PASTABA: Orientaciniai Darbų kiekiai, nurodyti darbų kiekių žiniaraštyje, Sutarties vykdymo laikotarpiu gali būti mažinami arba didinami iki 40 proc., tačiau atliktų Darbų vertė negali viršyti pirkimui suplanuotų lėšų.</t>
  </si>
  <si>
    <t>R27P-14-4</t>
  </si>
  <si>
    <t>Šaligatvio bordiūrų išardymas, kai remontuojamas tarpas iki 25m (  pagrindas betono)  k8=1.09,k9=1.15</t>
  </si>
  <si>
    <t>N57P-1109</t>
  </si>
  <si>
    <t>Esamų šaligatvio pasluoksnių ir grunto kasimas 0,25 m3 kaušo talpos ekskavatoriais, pakraunant  gruntą į autosavivarčius  k9=1.15</t>
  </si>
  <si>
    <t>T1-58</t>
  </si>
  <si>
    <t>Esamų šaligatvio pasluoksnių ir grunto transportavimas 6t a/savivarčiais 1km atstumu, pakraunant 0.25m3 kaušo talpos ekskavatoriumi</t>
  </si>
  <si>
    <t>T1-60</t>
  </si>
  <si>
    <t>Transportuojant esamus šaligatvio pasluoksnius ir gruntą gerais keliais 6t a/savivarčiais, už kiekvieną papildomą kilometrą pridėti  k2=4.00</t>
  </si>
  <si>
    <t>R16-105</t>
  </si>
  <si>
    <t>Šulinio angos paaukštinimas g/b žiedais ar sužeminimas (aukščio reguliavimas)  k8=1.05,k9=1.15</t>
  </si>
  <si>
    <t>N57P-1609</t>
  </si>
  <si>
    <t>Plotų planiravimas rankiniu būdu  (gruntas  II grupės)  k9=1.15</t>
  </si>
  <si>
    <t>N57P-3101</t>
  </si>
  <si>
    <t>Apsauginių šalčiui atsparių kelio pagrindo sluoksnių įrengimas (storis 22 cm)), naudojant savaeigius plentvolius, kai pagrindas smėlio, autogreiderio galia  79 kW (108 AG)  k9=1.15</t>
  </si>
  <si>
    <t>N27P-11-2</t>
  </si>
  <si>
    <t>N27-112</t>
  </si>
  <si>
    <t>150x300x1000 mm skersmens betoninių bordiūrų (pilkų) ant betoninio pagrindo įrengimas  k9=1.15</t>
  </si>
  <si>
    <t>N27-114-1</t>
  </si>
  <si>
    <t>80x200x1000 mm skersmens betoninių bordiūrų (pilkų) ant betoninio pagrindo įrengimas  k9=1.15</t>
  </si>
  <si>
    <t>Dolomito skaldelės fr. 0/5 pagrindo įrengimas (storis 3 cm , viensluoksnis)  k9=1.15</t>
  </si>
  <si>
    <t>N27P-22-2</t>
  </si>
  <si>
    <t>R23-64</t>
  </si>
  <si>
    <t>N48-261</t>
  </si>
  <si>
    <t>Dirvos paruošimas gazonams mech. būdu II gr. grunte, užpilant iki 15cm storio sluoksnį augalinio dirvožemio  k9=1.15</t>
  </si>
  <si>
    <t>N48-295</t>
  </si>
  <si>
    <t>Gatvės bordiūrų išardymas, kai remontuojamas tarpas iki 25m(pagrindas betono)  k8=1.09,k9=1.15</t>
  </si>
  <si>
    <t>R27P-14-3</t>
  </si>
  <si>
    <t>N27P-58-1</t>
  </si>
  <si>
    <t>Betono plytelių šaligatvio dangos ardymas k9=1.15</t>
  </si>
  <si>
    <t>R27P-17-1</t>
  </si>
  <si>
    <t>N57P-3229</t>
  </si>
  <si>
    <t>Mažų plotų dangos įrengimas iš asfaltbetonio mišinio AC16PD, paskelidžiant masę rankiniu būdu ir tankinant vibroplūktuvu (sluoksnio storis 10.0 cm)  k8=1.17,k9=1.15</t>
  </si>
  <si>
    <t>Betono trinkelių (200x100x80 mm, spalva - geltona, su vedimo (lygiagrečio juostelės) ir įspėjamaisiais (kauburėliai) paviršiais ŽN) įrengimas, užpilant siūles cemento mišiniu  k9=1.15</t>
  </si>
  <si>
    <t>Betono trinkelių (200x100x80 mm, spalva- pilka) įrengimas, užpilant siūles cemento mišiniu  k9=1.15</t>
  </si>
  <si>
    <t>Statinys                   Šaligatvių remonto darbai Kėdainių mieste</t>
  </si>
  <si>
    <t>Žiniaraštis              Šaligatvių remonto (sužeminimo) darbai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</si>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</sst>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???0.0???;\-?????0.0???;?"/>
    <numFmt numFmtId="169" formatCode="????????0.0?;\-???????0.0?;?"/>
  </numFmts>
  <fonts count="1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49" fontId="8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1844-9A79-4750-AFF2-F64786123CF9}">
  <sheetPr codeName="Sheet1"/>
  <dimension ref="A1:G42"/>
  <sheetViews>
    <sheetView tabSelected="1" workbookViewId="0">
      <pane xSplit="3" topLeftCell="D1" activePane="topRight" state="frozen"/>
      <selection pane="topRight"/>
    </sheetView>
  </sheetViews>
  <sheetFormatPr defaultRowHeight="13.2"/>
  <cols>
    <col min="1" max="1" width="2.88671875" style="6" customWidth="1"/>
    <col min="2" max="2" width="9.33203125" style="6" customWidth="1"/>
    <col min="3" max="3" width="45.33203125" style="2" customWidth="1"/>
    <col min="4" max="4" width="5.88671875" style="29" customWidth="1"/>
    <col min="5" max="5" width="9.33203125" style="5" customWidth="1"/>
    <col min="6" max="6" width="11" style="4" customWidth="1"/>
    <col min="7" max="7" width="10.6640625" style="3" customWidth="1"/>
    <col min="8" max="8" width="4.5546875" customWidth="1"/>
  </cols>
  <sheetData>
    <row r="1" spans="1:7">
      <c r="A1"/>
      <c r="B1"/>
      <c r="C1"/>
      <c r="D1" s="26"/>
      <c r="E1"/>
      <c r="F1"/>
      <c r="G1"/>
    </row>
    <row r="2" spans="1:7">
      <c r="A2" s="30" t="s">
        <v>27</v>
      </c>
      <c r="B2" s="30"/>
      <c r="C2" s="30"/>
      <c r="D2" s="30"/>
      <c r="E2" s="30"/>
      <c r="F2" s="30"/>
      <c r="G2" s="30"/>
    </row>
    <row r="3" spans="1:7" ht="13.5" customHeight="1">
      <c r="A3"/>
      <c r="B3"/>
      <c r="C3"/>
      <c r="D3" s="1"/>
      <c r="E3" s="8"/>
      <c r="F3"/>
      <c r="G3"/>
    </row>
    <row r="4" spans="1:7" ht="13.5" customHeight="1">
      <c r="A4"/>
      <c r="B4"/>
      <c r="C4"/>
      <c r="D4" s="27"/>
      <c r="E4"/>
      <c r="F4"/>
      <c r="G4"/>
    </row>
    <row r="5" spans="1:7" ht="12" customHeight="1">
      <c r="A5" s="37" t="s">
        <v>25</v>
      </c>
      <c r="B5" s="37"/>
      <c r="C5" s="34"/>
      <c r="D5" s="34"/>
      <c r="E5" s="34"/>
      <c r="F5" s="34"/>
      <c r="G5" s="34"/>
    </row>
    <row r="6" spans="1:7" ht="12" customHeight="1">
      <c r="A6" s="34"/>
      <c r="B6" s="34"/>
      <c r="C6" s="34"/>
      <c r="D6" s="34"/>
      <c r="E6" s="34"/>
      <c r="F6" s="34"/>
      <c r="G6" s="34"/>
    </row>
    <row r="7" spans="1:7" ht="12" customHeight="1">
      <c r="A7" s="37" t="s">
        <v>63</v>
      </c>
      <c r="B7" s="37"/>
      <c r="C7" s="34"/>
      <c r="D7" s="34"/>
      <c r="E7" s="34"/>
      <c r="F7" s="34"/>
      <c r="G7" s="34"/>
    </row>
    <row r="8" spans="1:7" ht="12" customHeight="1">
      <c r="A8" s="34"/>
      <c r="B8" s="34"/>
      <c r="C8" s="34"/>
      <c r="D8" s="34"/>
      <c r="E8" s="34"/>
      <c r="F8" s="34"/>
      <c r="G8" s="34"/>
    </row>
    <row r="9" spans="1:7" ht="12" customHeight="1">
      <c r="A9" s="37" t="s">
        <v>64</v>
      </c>
      <c r="B9" s="37"/>
      <c r="C9" s="34"/>
      <c r="D9" s="34"/>
      <c r="E9" s="34"/>
      <c r="F9" s="34"/>
      <c r="G9" s="34"/>
    </row>
    <row r="10" spans="1:7" ht="12" customHeight="1">
      <c r="A10" s="34"/>
      <c r="B10" s="34"/>
      <c r="C10" s="34"/>
      <c r="D10" s="34"/>
      <c r="E10" s="34"/>
      <c r="F10" s="34"/>
      <c r="G10" s="34"/>
    </row>
    <row r="11" spans="1:7">
      <c r="A11" s="31"/>
      <c r="B11" s="31"/>
      <c r="C11" s="32"/>
      <c r="D11" s="32"/>
      <c r="E11" s="32"/>
      <c r="F11" s="32"/>
      <c r="G11" s="32"/>
    </row>
    <row r="12" spans="1:7" s="13" customFormat="1" ht="12.75" customHeight="1">
      <c r="A12" s="10"/>
      <c r="B12" s="10"/>
      <c r="C12" s="10" t="s">
        <v>1</v>
      </c>
      <c r="D12" s="10" t="s">
        <v>3</v>
      </c>
      <c r="E12" s="35" t="s">
        <v>24</v>
      </c>
      <c r="F12" s="11" t="s">
        <v>7</v>
      </c>
      <c r="G12" s="12" t="s">
        <v>8</v>
      </c>
    </row>
    <row r="13" spans="1:7" s="13" customFormat="1">
      <c r="A13" s="14" t="s">
        <v>0</v>
      </c>
      <c r="B13" s="14"/>
      <c r="C13" s="14" t="s">
        <v>2</v>
      </c>
      <c r="D13" s="14" t="s">
        <v>4</v>
      </c>
      <c r="E13" s="36"/>
      <c r="F13" s="15" t="s">
        <v>5</v>
      </c>
      <c r="G13" s="14" t="s">
        <v>6</v>
      </c>
    </row>
    <row r="14" spans="1:7">
      <c r="A14" s="9"/>
      <c r="B14" s="9"/>
      <c r="C14" s="38"/>
      <c r="D14" s="39"/>
      <c r="E14" s="39"/>
      <c r="F14" s="39"/>
      <c r="G14" s="39"/>
    </row>
    <row r="15" spans="1:7" s="23" customFormat="1" ht="13.2" customHeight="1">
      <c r="A15" s="16" t="s">
        <v>65</v>
      </c>
      <c r="B15" s="17" t="s">
        <v>58</v>
      </c>
      <c r="C15" s="18" t="s">
        <v>57</v>
      </c>
      <c r="D15" s="28" t="s">
        <v>9</v>
      </c>
      <c r="E15" s="20">
        <v>3.38</v>
      </c>
      <c r="F15" s="21"/>
      <c r="G15" s="22"/>
    </row>
    <row r="16" spans="1:7" s="23" customFormat="1" ht="13.2" customHeight="1">
      <c r="A16" s="16" t="s">
        <v>66</v>
      </c>
      <c r="B16" s="17" t="s">
        <v>56</v>
      </c>
      <c r="C16" s="18" t="s">
        <v>11</v>
      </c>
      <c r="D16" s="28" t="s">
        <v>12</v>
      </c>
      <c r="E16" s="20">
        <v>1.91</v>
      </c>
      <c r="F16" s="21"/>
      <c r="G16" s="22"/>
    </row>
    <row r="17" spans="1:7" s="23" customFormat="1" ht="24" customHeight="1">
      <c r="A17" s="16" t="s">
        <v>67</v>
      </c>
      <c r="B17" s="19" t="s">
        <v>55</v>
      </c>
      <c r="C17" s="18" t="s">
        <v>54</v>
      </c>
      <c r="D17" s="28" t="s">
        <v>13</v>
      </c>
      <c r="E17" s="20">
        <v>191</v>
      </c>
      <c r="F17" s="21"/>
      <c r="G17" s="22"/>
    </row>
    <row r="18" spans="1:7" s="23" customFormat="1" ht="24" customHeight="1">
      <c r="A18" s="16" t="s">
        <v>68</v>
      </c>
      <c r="B18" s="19" t="s">
        <v>29</v>
      </c>
      <c r="C18" s="18" t="s">
        <v>30</v>
      </c>
      <c r="D18" s="28" t="s">
        <v>13</v>
      </c>
      <c r="E18" s="20">
        <v>17</v>
      </c>
      <c r="F18" s="21"/>
      <c r="G18" s="22"/>
    </row>
    <row r="19" spans="1:7" s="23" customFormat="1" ht="34.200000000000003">
      <c r="A19" s="16" t="s">
        <v>69</v>
      </c>
      <c r="B19" s="19" t="s">
        <v>31</v>
      </c>
      <c r="C19" s="18" t="s">
        <v>32</v>
      </c>
      <c r="D19" s="28" t="s">
        <v>14</v>
      </c>
      <c r="E19" s="20">
        <v>0.14000000000000001</v>
      </c>
      <c r="F19" s="21"/>
      <c r="G19" s="22"/>
    </row>
    <row r="20" spans="1:7" s="23" customFormat="1" ht="34.200000000000003">
      <c r="A20" s="16" t="s">
        <v>70</v>
      </c>
      <c r="B20" s="19" t="s">
        <v>33</v>
      </c>
      <c r="C20" s="18" t="s">
        <v>34</v>
      </c>
      <c r="D20" s="28" t="s">
        <v>10</v>
      </c>
      <c r="E20" s="20">
        <v>1.35</v>
      </c>
      <c r="F20" s="21"/>
      <c r="G20" s="22"/>
    </row>
    <row r="21" spans="1:7" s="23" customFormat="1" ht="34.200000000000003">
      <c r="A21" s="16" t="s">
        <v>71</v>
      </c>
      <c r="B21" s="19" t="s">
        <v>35</v>
      </c>
      <c r="C21" s="18" t="s">
        <v>36</v>
      </c>
      <c r="D21" s="28" t="s">
        <v>10</v>
      </c>
      <c r="E21" s="20">
        <v>1.35</v>
      </c>
      <c r="F21" s="21"/>
      <c r="G21" s="22"/>
    </row>
    <row r="22" spans="1:7" s="23" customFormat="1" ht="24" customHeight="1">
      <c r="A22" s="16" t="s">
        <v>72</v>
      </c>
      <c r="B22" s="19" t="s">
        <v>37</v>
      </c>
      <c r="C22" s="18" t="s">
        <v>38</v>
      </c>
      <c r="D22" s="28" t="s">
        <v>4</v>
      </c>
      <c r="E22" s="20">
        <v>2</v>
      </c>
      <c r="F22" s="21"/>
      <c r="G22" s="22"/>
    </row>
    <row r="23" spans="1:7" s="23" customFormat="1" ht="13.2" customHeight="1">
      <c r="A23" s="16" t="s">
        <v>73</v>
      </c>
      <c r="B23" s="19" t="s">
        <v>39</v>
      </c>
      <c r="C23" s="18" t="s">
        <v>40</v>
      </c>
      <c r="D23" s="28" t="s">
        <v>15</v>
      </c>
      <c r="E23" s="20">
        <v>0.34</v>
      </c>
      <c r="F23" s="21"/>
      <c r="G23" s="22"/>
    </row>
    <row r="24" spans="1:7" s="23" customFormat="1" ht="45.6">
      <c r="A24" s="16" t="s">
        <v>74</v>
      </c>
      <c r="B24" s="19" t="s">
        <v>41</v>
      </c>
      <c r="C24" s="18" t="s">
        <v>42</v>
      </c>
      <c r="D24" s="28" t="s">
        <v>10</v>
      </c>
      <c r="E24" s="20">
        <v>0.74</v>
      </c>
      <c r="F24" s="21"/>
      <c r="G24" s="22"/>
    </row>
    <row r="25" spans="1:7" s="23" customFormat="1" ht="24" customHeight="1">
      <c r="A25" s="16" t="s">
        <v>75</v>
      </c>
      <c r="B25" s="19" t="s">
        <v>43</v>
      </c>
      <c r="C25" s="18" t="s">
        <v>16</v>
      </c>
      <c r="D25" s="28" t="s">
        <v>9</v>
      </c>
      <c r="E25" s="20">
        <v>3.38</v>
      </c>
      <c r="F25" s="21"/>
      <c r="G25" s="22"/>
    </row>
    <row r="26" spans="1:7" s="23" customFormat="1" ht="24" customHeight="1">
      <c r="A26" s="16" t="s">
        <v>76</v>
      </c>
      <c r="B26" s="19" t="s">
        <v>44</v>
      </c>
      <c r="C26" s="18" t="s">
        <v>45</v>
      </c>
      <c r="D26" s="28" t="s">
        <v>12</v>
      </c>
      <c r="E26" s="20">
        <v>1.91</v>
      </c>
      <c r="F26" s="21"/>
      <c r="G26" s="22"/>
    </row>
    <row r="27" spans="1:7" s="23" customFormat="1" ht="22.8">
      <c r="A27" s="16" t="s">
        <v>77</v>
      </c>
      <c r="B27" s="19" t="s">
        <v>46</v>
      </c>
      <c r="C27" s="18" t="s">
        <v>47</v>
      </c>
      <c r="D27" s="28" t="s">
        <v>12</v>
      </c>
      <c r="E27" s="20">
        <v>0.17</v>
      </c>
      <c r="F27" s="21"/>
      <c r="G27" s="22"/>
    </row>
    <row r="28" spans="1:7" s="23" customFormat="1" ht="22.8">
      <c r="A28" s="16" t="s">
        <v>78</v>
      </c>
      <c r="B28" s="19" t="s">
        <v>43</v>
      </c>
      <c r="C28" s="18" t="s">
        <v>48</v>
      </c>
      <c r="D28" s="28" t="s">
        <v>9</v>
      </c>
      <c r="E28" s="20">
        <v>3.38</v>
      </c>
      <c r="F28" s="21"/>
      <c r="G28" s="22"/>
    </row>
    <row r="29" spans="1:7" s="23" customFormat="1" ht="24" customHeight="1">
      <c r="A29" s="16" t="s">
        <v>79</v>
      </c>
      <c r="B29" s="19" t="s">
        <v>49</v>
      </c>
      <c r="C29" s="18" t="s">
        <v>62</v>
      </c>
      <c r="D29" s="28" t="s">
        <v>9</v>
      </c>
      <c r="E29" s="20">
        <v>2.81</v>
      </c>
      <c r="F29" s="21"/>
      <c r="G29" s="22"/>
    </row>
    <row r="30" spans="1:7" s="23" customFormat="1" ht="36" customHeight="1">
      <c r="A30" s="16" t="s">
        <v>80</v>
      </c>
      <c r="B30" s="17" t="s">
        <v>49</v>
      </c>
      <c r="C30" s="18" t="s">
        <v>61</v>
      </c>
      <c r="D30" s="28" t="s">
        <v>9</v>
      </c>
      <c r="E30" s="20">
        <v>0.56000000000000005</v>
      </c>
      <c r="F30" s="21"/>
      <c r="G30" s="22"/>
    </row>
    <row r="31" spans="1:7" s="23" customFormat="1" ht="36" customHeight="1">
      <c r="A31" s="16" t="s">
        <v>81</v>
      </c>
      <c r="B31" s="17" t="s">
        <v>59</v>
      </c>
      <c r="C31" s="18" t="s">
        <v>60</v>
      </c>
      <c r="D31" s="28" t="s">
        <v>9</v>
      </c>
      <c r="E31" s="20">
        <v>0.19</v>
      </c>
      <c r="F31" s="21"/>
      <c r="G31" s="22"/>
    </row>
    <row r="32" spans="1:7" s="23" customFormat="1" ht="34.200000000000003">
      <c r="A32" s="16" t="s">
        <v>82</v>
      </c>
      <c r="B32" s="19" t="s">
        <v>50</v>
      </c>
      <c r="C32" s="18" t="s">
        <v>17</v>
      </c>
      <c r="D32" s="28" t="s">
        <v>18</v>
      </c>
      <c r="E32" s="20">
        <v>68.38</v>
      </c>
      <c r="F32" s="21"/>
      <c r="G32" s="22"/>
    </row>
    <row r="33" spans="1:7" s="23" customFormat="1" ht="24" customHeight="1">
      <c r="A33" s="16" t="s">
        <v>83</v>
      </c>
      <c r="B33" s="19" t="s">
        <v>51</v>
      </c>
      <c r="C33" s="18" t="s">
        <v>52</v>
      </c>
      <c r="D33" s="28" t="s">
        <v>9</v>
      </c>
      <c r="E33" s="20">
        <v>0.21</v>
      </c>
      <c r="F33" s="21"/>
      <c r="G33" s="22"/>
    </row>
    <row r="34" spans="1:7" s="23" customFormat="1" ht="22.8">
      <c r="A34" s="16" t="s">
        <v>84</v>
      </c>
      <c r="B34" s="19" t="s">
        <v>53</v>
      </c>
      <c r="C34" s="18" t="s">
        <v>19</v>
      </c>
      <c r="D34" s="28" t="s">
        <v>9</v>
      </c>
      <c r="E34" s="20">
        <v>0.21</v>
      </c>
      <c r="F34" s="21"/>
      <c r="G34" s="22"/>
    </row>
    <row r="35" spans="1:7" s="23" customFormat="1" ht="22.8">
      <c r="A35" s="16" t="s">
        <v>85</v>
      </c>
      <c r="B35" s="17"/>
      <c r="C35" s="18" t="s">
        <v>26</v>
      </c>
      <c r="D35" s="28" t="s">
        <v>13</v>
      </c>
      <c r="E35" s="20">
        <v>6</v>
      </c>
      <c r="F35" s="21"/>
      <c r="G35" s="22"/>
    </row>
    <row r="36" spans="1:7" s="23" customFormat="1">
      <c r="A36" s="24"/>
      <c r="B36" s="24"/>
      <c r="C36" s="40" t="s">
        <v>20</v>
      </c>
      <c r="D36" s="41"/>
      <c r="E36" s="41"/>
      <c r="F36" s="25"/>
      <c r="G36" s="22">
        <f>SUM(G15:G35)</f>
        <v>0</v>
      </c>
    </row>
    <row r="37" spans="1:7" s="23" customFormat="1">
      <c r="A37" s="24"/>
      <c r="B37" s="24"/>
      <c r="C37" s="40" t="s">
        <v>21</v>
      </c>
      <c r="D37" s="41"/>
      <c r="E37" s="41"/>
      <c r="F37" s="25"/>
      <c r="G37" s="22">
        <f>G36</f>
        <v>0</v>
      </c>
    </row>
    <row r="38" spans="1:7" s="23" customFormat="1">
      <c r="A38" s="24"/>
      <c r="B38" s="24"/>
      <c r="C38" s="42" t="s">
        <v>22</v>
      </c>
      <c r="D38" s="43"/>
      <c r="E38" s="43"/>
      <c r="F38" s="25"/>
      <c r="G38" s="22">
        <f>G37*0.21</f>
        <v>0</v>
      </c>
    </row>
    <row r="39" spans="1:7" s="23" customFormat="1">
      <c r="A39" s="24"/>
      <c r="B39" s="24"/>
      <c r="C39" s="40" t="s">
        <v>23</v>
      </c>
      <c r="D39" s="41"/>
      <c r="E39" s="41"/>
      <c r="F39" s="25"/>
      <c r="G39" s="22">
        <f>G37+G38</f>
        <v>0</v>
      </c>
    </row>
    <row r="40" spans="1:7">
      <c r="A40" s="7"/>
      <c r="B40" s="7"/>
    </row>
    <row r="41" spans="1:7">
      <c r="A41" s="33" t="s">
        <v>28</v>
      </c>
      <c r="B41" s="33"/>
      <c r="C41" s="34"/>
      <c r="D41" s="34"/>
      <c r="E41" s="34"/>
      <c r="F41" s="34"/>
      <c r="G41" s="34"/>
    </row>
    <row r="42" spans="1:7">
      <c r="A42" s="34"/>
      <c r="B42" s="34"/>
      <c r="C42" s="34"/>
      <c r="D42" s="34"/>
      <c r="E42" s="34"/>
      <c r="F42" s="34"/>
      <c r="G42" s="34"/>
    </row>
  </sheetData>
  <mergeCells count="12">
    <mergeCell ref="A2:G2"/>
    <mergeCell ref="A11:G11"/>
    <mergeCell ref="A41:G42"/>
    <mergeCell ref="E12:E13"/>
    <mergeCell ref="A5:G6"/>
    <mergeCell ref="A7:G8"/>
    <mergeCell ref="A9:G10"/>
    <mergeCell ref="C14:G14"/>
    <mergeCell ref="C36:E36"/>
    <mergeCell ref="C37:E37"/>
    <mergeCell ref="C38:E38"/>
    <mergeCell ref="C39:E3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7</vt:i4>
      </vt:variant>
    </vt:vector>
  </HeadingPairs>
  <TitlesOfParts>
    <vt:vector size="8" baseType="lpstr">
      <vt:lpstr>Sheet1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Audrius Zubavičius</dc:creator>
  <cp:lastModifiedBy>Egidijus Jurgelionis</cp:lastModifiedBy>
  <cp:lastPrinted>2026-05-05T13:27:29Z</cp:lastPrinted>
  <dcterms:created xsi:type="dcterms:W3CDTF">2000-03-15T14:19:55Z</dcterms:created>
  <dcterms:modified xsi:type="dcterms:W3CDTF">2026-07-02T12:36:04Z</dcterms:modified>
</cp:coreProperties>
</file>