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D:\Users\zabarauskas\Desktop\VATESI dokumentai\Viešieji pirkimai\Konferencija 2026\"/>
    </mc:Choice>
  </mc:AlternateContent>
  <xr:revisionPtr revIDLastSave="0" documentId="13_ncr:1_{F367A427-9C46-4D49-8A11-76526A6DF7D6}" xr6:coauthVersionLast="47" xr6:coauthVersionMax="47" xr10:uidLastSave="{00000000-0000-0000-0000-000000000000}"/>
  <bookViews>
    <workbookView xWindow="-110" yWindow="-110" windowWidth="38620" windowHeight="21100" xr2:uid="{00000000-000D-0000-FFFF-FFFF00000000}"/>
  </bookViews>
  <sheets>
    <sheet name="Lapas1" sheetId="1" r:id="rId1"/>
  </sheets>
  <definedNames>
    <definedName name="_ftn1" localSheetId="0">Lapas1!#REF!</definedName>
    <definedName name="_ftnref1" localSheetId="0">Lapas1!$A$101</definedName>
    <definedName name="Z_F21AF7B4_2719_4E7E_A072_091DF860F4EA_.wvu.Cols" localSheetId="0" hidden="1">Lapas1!$H:$I</definedName>
  </definedNames>
  <calcPr calcId="191029"/>
  <customWorkbookViews>
    <customWorkbookView name="Lina Baušytė - Individuali peržiūra" guid="{F21AF7B4-2719-4E7E-A072-091DF860F4EA}" mergeInterval="0" personalView="1" maximized="1" windowWidth="1360" windowHeight="54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G55" i="1"/>
  <c r="G56" i="1"/>
  <c r="G43" i="1"/>
  <c r="G51" i="1"/>
  <c r="G67" i="1"/>
  <c r="G66" i="1"/>
  <c r="G36" i="1"/>
  <c r="G69" i="1"/>
  <c r="G70" i="1"/>
  <c r="G68" i="1"/>
  <c r="G57" i="1"/>
  <c r="G58" i="1"/>
  <c r="G59" i="1"/>
  <c r="G54" i="1"/>
  <c r="G47" i="1"/>
  <c r="G48" i="1"/>
  <c r="G49" i="1"/>
  <c r="G50" i="1"/>
  <c r="G52" i="1"/>
  <c r="G44" i="1"/>
  <c r="G45" i="1"/>
  <c r="G42" i="1"/>
  <c r="G37" i="1"/>
  <c r="G38" i="1"/>
  <c r="G39" i="1"/>
  <c r="G40" i="1"/>
  <c r="G76" i="1" l="1"/>
</calcChain>
</file>

<file path=xl/sharedStrings.xml><?xml version="1.0" encoding="utf-8"?>
<sst xmlns="http://schemas.openxmlformats.org/spreadsheetml/2006/main" count="218" uniqueCount="167">
  <si>
    <t xml:space="preserve">PASIŪLYMAS </t>
  </si>
  <si>
    <t>PASLAUGŲ PIRKIMO</t>
  </si>
  <si>
    <t xml:space="preserve">              _____________________</t>
  </si>
  <si>
    <t xml:space="preserve">                               (Data)</t>
  </si>
  <si>
    <t>Tiekėjo arba ūkio subjektų grupės dalyvių pavadinimas (-ai) (jeigu pasiūlymą teikia fizinis asmuo – verslo ar individualios veiklos pažymėjimo Nr. ar pan.)</t>
  </si>
  <si>
    <t>Tiekėjo juridinio asmens kodas (-ai)</t>
  </si>
  <si>
    <t>Tiekėjo adresas (-ai)</t>
  </si>
  <si>
    <t>Tiekėjo PVM mokėtojo kodas (-ai)</t>
  </si>
  <si>
    <t>Tiekėjo / Ūkio subjektų grupės atsakingo partnerio sąskaitos numeris, banko pavadinimas ir banko kodas (-ai)</t>
  </si>
  <si>
    <t>Už pasiūlymą atsakingo asmens vardas, pavardė,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</si>
  <si>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</si>
  <si>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 pašto adresas</t>
  </si>
  <si>
    <t>Šiuo pasiūlymu pažymime, kad sutinkame su visomis Pirkimo sąlygomis ir patvirtiname, kad mūsų siūlomos Paslaugos atitinka visus Pirkimo sąlygose nurodytus keliamus reikalavimus.</t>
  </si>
  <si>
    <t>CVP IS elektroninėmis priemonėmis pateikdami pasiūlymą, patvirtiname, kad dokumentų skaitmeninės kopijos ir CVP IS elektroninėmis priemonėmis pateikti duomenys yra tikri.</t>
  </si>
  <si>
    <t>Patvirtiname, kad atidžiai perskaitėme visus Pirkimo sąlygų, taip pat Techninės specifikacijos reikalavimus, mūsų Pasiūlymas juos visiškai atitinka ir įsipareigojame jų laikytis vykdydami Sutartį.</t>
  </si>
  <si>
    <t>1.1 lentelė. Fiksuota kaina.</t>
  </si>
  <si>
    <t>Eil. Nr.</t>
  </si>
  <si>
    <t>Techninės spec. punktas</t>
  </si>
  <si>
    <t>Pirkimo objekto pavadinimas</t>
  </si>
  <si>
    <t>Mato vienetas</t>
  </si>
  <si>
    <t>Kiekis</t>
  </si>
  <si>
    <t>Mato vieneto kaina, EUR be PVM</t>
  </si>
  <si>
    <t>Viso kiekio kaina, EUR be PVM</t>
  </si>
  <si>
    <t>Kiekiai (vnt.)</t>
  </si>
  <si>
    <t>Dienos/</t>
  </si>
  <si>
    <t>Valandos/kartai</t>
  </si>
  <si>
    <t>A</t>
  </si>
  <si>
    <t>B</t>
  </si>
  <si>
    <t>C</t>
  </si>
  <si>
    <t>D</t>
  </si>
  <si>
    <t>E</t>
  </si>
  <si>
    <t>F=DxE</t>
  </si>
  <si>
    <t>1.</t>
  </si>
  <si>
    <t>vnt.</t>
  </si>
  <si>
    <t>2.</t>
  </si>
  <si>
    <t>3.</t>
  </si>
  <si>
    <t>4.</t>
  </si>
  <si>
    <t>Patalpa Konferencijos priemonėms</t>
  </si>
  <si>
    <t>5.</t>
  </si>
  <si>
    <t>6.</t>
  </si>
  <si>
    <t>7.</t>
  </si>
  <si>
    <t>TECHNINĖ ĮRANGA (nuoma)</t>
  </si>
  <si>
    <t>8.</t>
  </si>
  <si>
    <t>Kompiuteriai (nešiojami)</t>
  </si>
  <si>
    <t>9.</t>
  </si>
  <si>
    <t>Mikrofonai (belaidžiai)</t>
  </si>
  <si>
    <t>10.</t>
  </si>
  <si>
    <t>11.</t>
  </si>
  <si>
    <t>12.</t>
  </si>
  <si>
    <t>1</t>
  </si>
  <si>
    <t>13.</t>
  </si>
  <si>
    <t>Gėlių kompozicija</t>
  </si>
  <si>
    <t>14.</t>
  </si>
  <si>
    <t>Foto sienelė</t>
  </si>
  <si>
    <t>15.</t>
  </si>
  <si>
    <t>2</t>
  </si>
  <si>
    <t>16.</t>
  </si>
  <si>
    <t>17.</t>
  </si>
  <si>
    <t>18.</t>
  </si>
  <si>
    <t>19.</t>
  </si>
  <si>
    <t>RENGINIO APTARNAVIMO PASLAUGOS</t>
  </si>
  <si>
    <t>20.</t>
  </si>
  <si>
    <t>21.</t>
  </si>
  <si>
    <t>1 vnt.</t>
  </si>
  <si>
    <t>22.</t>
  </si>
  <si>
    <t>23.</t>
  </si>
  <si>
    <t>1.2 lentelė. Fiksuotas įkainis.</t>
  </si>
  <si>
    <r>
      <t>Maksimalus asmenų kiekis</t>
    </r>
    <r>
      <rPr>
        <b/>
        <sz val="12"/>
        <color theme="1"/>
        <rFont val="Times New Roman"/>
        <family val="1"/>
      </rPr>
      <t>*</t>
    </r>
  </si>
  <si>
    <t>Maksimalus
kiekis
(kartai)</t>
  </si>
  <si>
    <t>Įkainis vienam asmeniui, EUR be PVM</t>
  </si>
  <si>
    <t>Bendra kaina, EUR be PVM</t>
  </si>
  <si>
    <t>F=CxDxE</t>
  </si>
  <si>
    <t>MAITINIMAS</t>
  </si>
  <si>
    <t>24.</t>
  </si>
  <si>
    <t>25.</t>
  </si>
  <si>
    <t>26.</t>
  </si>
  <si>
    <t xml:space="preserve">* Maksimalūs paslaugų ir prekių kiekiai. Šiose pozicijose nurodytas paslaugas ir prekes Perkančioji organizacija pirks pagal poreikį ir neįsipareigoja išpirkti viso jų kiekio.
</t>
  </si>
  <si>
    <t>1 lentelė. Tiekėjo kainos pasiūlymas (įskaitant visus Lietuvoje galiojančius mokesčius)</t>
  </si>
  <si>
    <t>PVM (tarifas/jį šioje vietoje (skliausteliuose) įrašo tiekėjas) suma**:</t>
  </si>
  <si>
    <t>Bendra pasiūlymo kaina, EUR su PVM:</t>
  </si>
  <si>
    <t>**Tais atvejais, kai pagal galiojančius teisės aktus tiekėjui nereikia mokėti PVM, tiekėjas atitinkamos pasiūlymo skilties nepildo ir nurodo priežastis, dėl kurių PVM nemokamas: ________________________________.</t>
  </si>
  <si>
    <t>Teikdami šį pasiūlymą mes patvirtiname, kad į mūsų siūlomų Paslaugų kainą yra įskaičiuoti visi mokesčiai ir visos pirkimo sutarties vykdymo išlaidos ir, kad mes prisiimame riziką už visas išlaidas, kurias, teikdami pasiūlymą ir laikydamiesi Techninės specifikacijos reikalavimų, privalėjome įskaičiuoti į siūlomą Paslaugų kainą.</t>
  </si>
  <si>
    <t>2 lentelė. Reikalaujami kartu su pasiūlymu pateikiami dokumentai</t>
  </si>
  <si>
    <t>Pateiktų dokumentų pavadinimas</t>
  </si>
  <si>
    <t>Dokumento puslapių skaičius</t>
  </si>
  <si>
    <t xml:space="preserve">Jungtinės veiklos sutarties skaitmeninė kopija (jeigu pasiūlymą teikia ūkio subjektų grupė). </t>
  </si>
  <si>
    <t>Įrodymai, patvirtinantys Tiekėjo galimybes pirkimo sutarties vykdymo metu naudotis kitų ūkio subjektų, kuriais remiamasi kvalifikacijai atitikti, pajėgumais (pvz., ketinimų protokolas, subtiekėjo deklaracija ar pan.) (jeigu pasitelkiami).</t>
  </si>
  <si>
    <t xml:space="preserve">Užpildyta EBVPD elektroninė forma (forma pateikta specialiųjų pirkimo sąlygų 6 priede). Kiekvienas ūkio subjektų grupės narys, taip pat subjektas, kurio pajėgumais Tiekėjas remiasi, kaip tai apibrėžta Viešųjų pirkimų įstatymo 49 straipsnyje, užpildo atskirą EBVPD. </t>
  </si>
  <si>
    <r>
      <t>Užpildyta ir pasirašyta  VPĮ 45 str.</t>
    </r>
    <r>
      <rPr>
        <sz val="11"/>
        <color rgb="FFFF0000"/>
        <rFont val="Jost"/>
        <charset val="186"/>
      </rPr>
      <t xml:space="preserve"> 2</t>
    </r>
    <r>
      <rPr>
        <vertAlign val="superscript"/>
        <sz val="11"/>
        <color rgb="FFFF0000"/>
        <rFont val="Jost"/>
        <charset val="186"/>
      </rPr>
      <t>1</t>
    </r>
    <r>
      <rPr>
        <sz val="11"/>
        <color rgb="FFFF0000"/>
        <rFont val="Jost"/>
        <charset val="186"/>
      </rPr>
      <t xml:space="preserve"> </t>
    </r>
    <r>
      <rPr>
        <sz val="11"/>
        <color theme="1"/>
        <rFont val="Jost"/>
      </rPr>
      <t>d. reikalavimų atitikties deklaracija (forma pateikiama Specialiųjų pirkimo sąlygų priede)</t>
    </r>
  </si>
  <si>
    <t xml:space="preserve">5. </t>
  </si>
  <si>
    <t>Kiti dokumentai ir informacija.</t>
  </si>
  <si>
    <t>3 lentelė. Ūkio subjektai  (įskaitant kvazisubtiekėjus – fiziniai asmenys, kuriuos ketinama įdarbinti pirkimo laimėjimo atveju), kurių pajėgumais tiekėjas remiasi, kad atitiktų keliamus kvalifikacijos reikalavimus</t>
  </si>
  <si>
    <t>(Pildyti tuomet, jei pirkimo sutarties vykdymui bus pasitelkti ūkio subjektai, kurių pajėgumais tiekėjas remiasi. Tiekėjui pasiūlyme šių ūkio subjektų nenurodžius, vėliau jų pasitelkti nebus leidžiama.)</t>
  </si>
  <si>
    <t>Ūkio subjekto, kurio pajėgumais remiasi tiekėjas, kad atitiktų kvalifikacijos reikalavimus/kito subtiekėjo/kvazisubtiekėjo pavadinimas, kodas, adresas</t>
  </si>
  <si>
    <t>Nurodomi įsipareigojimai, kuriuos vykdys subtiekėjai</t>
  </si>
  <si>
    <t>Perduodamų įsipareigojimų (veiklos) dalis nuo visos pirkimo sutarties (Eur arba %)</t>
  </si>
  <si>
    <t>Nurodoma, kokiam kvalifikacijos reikalavimui pasitelkiamas ūkio subjektas (kvalifikacijos reikalavimo Nr.)</t>
  </si>
  <si>
    <t>Ūkio subjektai, kurių pajėgumais remiasi tiekėjas, kad atitiktų kvalifikacijos reikalavimus:</t>
  </si>
  <si>
    <t>1.1.</t>
  </si>
  <si>
    <t>...</t>
  </si>
  <si>
    <t>Kvazisubtiekėjai (fiziniai asmenys, kuriais remiamasi kvalifikacijai atitikti, ir kurie bus įdarbinti sutarties vykdymui)</t>
  </si>
  <si>
    <t>2.1.</t>
  </si>
  <si>
    <t>Kai pasiūlymą teikiantis Tiekėjas nurodo, kad pirkimo sutarties vykdymo metu jis numato remtis kitų ūkio subjektų, su kuriais pasiūlymą teikiantis Tiekėjas nėra sudaręs jungtinės veiklos sutarties, pajėgumais kvalifikacijai atitikti, pasiūlymą teikiantis Tiekėjas be kitų Pirkimo sąlygose nustatytų dokumentų, privalo aiškiai įvardinti, kokie ištekliai ir kokiais būdais bus prieinami Tiekėjui visą sutarties vykdymo laikotarpiu bei pateikti įrodymus, patvirtinančius jo galimybes pirkimo sutarties vykdymo metu naudotis kitų ūkio subjektų pajėgumais/ištekliais (pvz., ketinimų protokolas, subtiekėjo deklaracija ar pan.) (pateikiamos pasirašytų dokumentų skaitmeninės kopijos).</t>
  </si>
  <si>
    <t>4 lentelė. Subtiekėjams / subteikėjams / subrangovams numatomos perduoti veiklos (privaloma nurodyti) ir šių ūkio subjektų pavadinimai (jei žinomi)</t>
  </si>
  <si>
    <t>Subtiekėjai (nurodomi subtiekėjai, kurių pajėgumais nesiremiama kvalifikacijai atitikti) pavadinimas, kodas</t>
  </si>
  <si>
    <t>Adresas</t>
  </si>
  <si>
    <t>Perduodama veikla</t>
  </si>
  <si>
    <t>5 lentelė. Konfidenciali informacija</t>
  </si>
  <si>
    <t>(Pildyti tuomet, jei bus pateikta konfidenciali informacija. Tiekėjas negali nurodyti, kad konfidenciali yra informacija nurodyta Viešųjų pirkimų įstatymo 20 straipsnio 2 punkte. Jei Tiekėjas nenurodo konfidencialios informacijos, laikoma, kad tokios Tiekėjo pasiūlyme nėra.)</t>
  </si>
  <si>
    <t>Pateikto dokumento pavadinimas</t>
  </si>
  <si>
    <t>Paaiškinimai, įrodantys, kad šios lentelės 2 stulpelyje nurodyta informacija yra konfidenciali</t>
  </si>
  <si>
    <t>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</si>
  <si>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Tiekėjai, teikdami pasiūlymus, turėtų uždengti (paslėpti) fizinių asmenų asmens duomenis, jeigu tie duomenys nėra būtini, siekiant įsitikinti tiekėjo atitiktimi pirkimo dokumentuose keliamiems reikalavimams.</t>
  </si>
  <si>
    <r>
      <t>Pasiūlymas galioja</t>
    </r>
    <r>
      <rPr>
        <sz val="12"/>
        <color theme="1"/>
        <rFont val="Times New Roman"/>
        <family val="1"/>
      </rPr>
      <t xml:space="preserve"> </t>
    </r>
    <r>
      <rPr>
        <b/>
        <sz val="12"/>
        <color theme="1"/>
        <rFont val="Times New Roman"/>
        <family val="1"/>
      </rPr>
      <t>3 (tris) mėnesius nuo pasiūlymų pateikimo termino pabaigos.</t>
    </r>
  </si>
  <si>
    <t>Į šią sumą įeina visi Tiekėjo mokami mokesčiai bei kitos su Paslaugų teikimu susijusios Tiekėjo patiriamos išlaidos. Visos kainos turi būti skaičiuojamos tikslumo lygiu iki euro šimtųjų dalių (t. y. du skaičiai po kablelio).</t>
  </si>
  <si>
    <t>20 vietų keleivinio autobuso nuoma su vairuotoju</t>
  </si>
  <si>
    <t>2.1.2.</t>
  </si>
  <si>
    <t>2.1.3.</t>
  </si>
  <si>
    <t xml:space="preserve">Pietūs Visagine </t>
  </si>
  <si>
    <t>2.1.4.</t>
  </si>
  <si>
    <t>Užsienio svečių sutikimo vakarienė Vilniuje</t>
  </si>
  <si>
    <t>2.2.3.1.</t>
  </si>
  <si>
    <t>Salė talpinanti 120 asmenų su scenine pakyla ir tribūna, multimedia projektoriumi ir ekranu</t>
  </si>
  <si>
    <t>2.2.3.3.</t>
  </si>
  <si>
    <t>Sinchroninio vertimo kabinos</t>
  </si>
  <si>
    <t>2.2.3.2.</t>
  </si>
  <si>
    <t>2.2.3.4.</t>
  </si>
  <si>
    <t>VIETA, PATALPOS, TRANSPORTAS (nuoma)</t>
  </si>
  <si>
    <t>2.2, 2.2.3.1.</t>
  </si>
  <si>
    <t>2.5.1.</t>
  </si>
  <si>
    <t>2.5.2.</t>
  </si>
  <si>
    <t>2.5.4.</t>
  </si>
  <si>
    <t>Informacinės rodyklės</t>
  </si>
  <si>
    <t>2.2.3.5.</t>
  </si>
  <si>
    <t>2.3.2.1.</t>
  </si>
  <si>
    <t>2.3.2.2.</t>
  </si>
  <si>
    <t>2.3.8, 2.6</t>
  </si>
  <si>
    <t>Konferencijos vakarienė</t>
  </si>
  <si>
    <t>Kavos pertrauka Konferencijos metu</t>
  </si>
  <si>
    <t>Pietūs Konferencijos metu</t>
  </si>
  <si>
    <t xml:space="preserve">Vieta dalyvių registracijai ir saugiai palikti viršutinius lauko drabužius </t>
  </si>
  <si>
    <t>Konferencijos dalyvio krepšelis</t>
  </si>
  <si>
    <t>2.4.5.</t>
  </si>
  <si>
    <t>Konferencijai skirtos interneto svetainės sukūrimas</t>
  </si>
  <si>
    <t>2.4.8.</t>
  </si>
  <si>
    <t>Muzikinė programa vakarienės metu (30-45 min.)</t>
  </si>
  <si>
    <t>2.2.3.1, 2.6.8</t>
  </si>
  <si>
    <t>2.4.4, 2.6.5.</t>
  </si>
  <si>
    <t>Videografo paslaugos (7 val.)</t>
  </si>
  <si>
    <t xml:space="preserve">2.4.3. </t>
  </si>
  <si>
    <t>Fotografo paslaugos (7 val.)</t>
  </si>
  <si>
    <t xml:space="preserve">2.4.2. </t>
  </si>
  <si>
    <t>Moderatoriaus paslaugos (7 val.)</t>
  </si>
  <si>
    <t>Vertėjų paslaugos (7 val.)</t>
  </si>
  <si>
    <t>2 vnt.</t>
  </si>
  <si>
    <t xml:space="preserve">2.4.1. </t>
  </si>
  <si>
    <t>2.4.1.2.</t>
  </si>
  <si>
    <t>Techninio ir organizacinio aptarnavimo specialistas</t>
  </si>
  <si>
    <t xml:space="preserve">2.4.1.3, 3.1.3. </t>
  </si>
  <si>
    <t>Dėl Valstybinės atominės energetikos saugos inspekcijos tarptautinės konferencijos organizavimo</t>
  </si>
  <si>
    <t>Specialiųjų pirkimo sąlygų 2 priedas „Pasiūlymo forma“</t>
  </si>
  <si>
    <t>Bendra pasiūlymo kaina, EUR be PVM (suminiai duomenys  iš 1.1 ir 1.2 lentelių, 1-31 eilučių F stulpelio suma):</t>
  </si>
  <si>
    <t>Multimedia (projektorius+ekranas+lazerinė rodyklė)</t>
  </si>
  <si>
    <t>Garso transliacijos įranga (siųstuvas), ausinės/imtuvai vertimui</t>
  </si>
  <si>
    <t>Plakatas ant tribūnos priekinės dalies</t>
  </si>
  <si>
    <t>RENGINIO ATRIBUTIKA IR VIZUALINIS APIPAVIDALINIMAS</t>
  </si>
  <si>
    <t>Tiekėjų pasiūlymai, kurių kaina viršys 35000 Eur su PVM, bus atmetami dėl per didelės ir perkančiajai organizacijai nepriimtinos kainos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</si>
</sst>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2"/>
      <color theme="1"/>
      <name val="Times New Roman"/>
      <family val="1"/>
      <charset val="186"/>
    </font>
    <font>
      <b/>
      <sz val="12"/>
      <color theme="1"/>
      <name val="Times New Roman"/>
      <family val="1"/>
    </font>
    <font>
      <sz val="11"/>
      <color theme="1"/>
      <name val="Jost"/>
    </font>
    <font>
      <sz val="11"/>
      <color theme="1"/>
      <name val="Times New Roman"/>
      <family val="1"/>
    </font>
    <font>
      <sz val="12"/>
      <color theme="1"/>
      <name val="Times New Roman"/>
      <family val="1"/>
    </font>
    <font>
      <b/>
      <sz val="12"/>
      <color theme="1"/>
      <name val="Calibri"/>
      <family val="2"/>
      <scheme val="minor"/>
    </font>
    <font>
      <sz val="12"/>
      <color theme="1"/>
      <name val="Calibri"/>
      <family val="2"/>
      <scheme val="minor"/>
    </font>
    <font>
      <b/>
      <sz val="12"/>
      <color theme="1"/>
      <name val="Times New Roman"/>
      <family val="1"/>
      <charset val="186"/>
    </font>
    <font>
      <sz val="12"/>
      <color rgb="FF000000"/>
      <name val="Times New Roman"/>
      <family val="1"/>
      <charset val="186"/>
    </font>
    <font>
      <sz val="12"/>
      <color rgb="FF000000"/>
      <name val="Times New Roman"/>
      <family val="1"/>
    </font>
    <font>
      <sz val="10"/>
      <color theme="1"/>
      <name val="Times New Roman"/>
      <family val="1"/>
    </font>
    <font>
      <i/>
      <sz val="10"/>
      <color theme="1"/>
      <name val="Times New Roman"/>
      <family val="1"/>
    </font>
    <font>
      <sz val="11"/>
      <color rgb="FFFF0000"/>
      <name val="Calibri"/>
      <family val="2"/>
      <scheme val="minor"/>
    </font>
    <font>
      <sz val="11"/>
      <color rgb="FFFF0000"/>
      <name val="Jost"/>
      <charset val="186"/>
    </font>
    <font>
      <vertAlign val="superscript"/>
      <sz val="11"/>
      <color rgb="FFFF0000"/>
      <name val="Jost"/>
      <charset val="186"/>
    </font>
    <font>
      <sz val="12"/>
      <name val="Times New Roman"/>
      <family val="1"/>
    </font>
    <font>
      <sz val="8"/>
      <name val="Calibri"/>
      <family val="2"/>
      <scheme val="minor"/>
    </font>
    <font>
      <sz val="12"/>
      <name val="Times New Roman"/>
      <family val="1"/>
      <charset val="186"/>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bottom/>
      <diagonal/>
    </border>
  </borders>
  <cellStyleXfs count="1">
    <xf numFmtId="0" fontId="0" fillId="0" borderId="0"/>
  </cellStyleXfs>
  <cellXfs count="111">
    <xf numFmtId="0" fontId="0" fillId="0" borderId="0" xfId="0"/>
    <xf numFmtId="0" fontId="0" fillId="0" borderId="0" xfId="0" applyAlignment="1">
      <alignment vertical="top" wrapText="1"/>
    </xf>
    <xf numFmtId="0" fontId="1" fillId="0" borderId="0" xfId="0" applyFont="1" applyAlignment="1">
      <alignment horizontal="left" vertical="center" indent="15"/>
    </xf>
    <xf numFmtId="0" fontId="0" fillId="2" borderId="0" xfId="0" applyFill="1"/>
    <xf numFmtId="2" fontId="2" fillId="3" borderId="4" xfId="0" applyNumberFormat="1" applyFont="1" applyFill="1" applyBorder="1" applyAlignment="1">
      <alignment horizontal="justify" vertical="center" wrapText="1"/>
    </xf>
    <xf numFmtId="0" fontId="2" fillId="3" borderId="4" xfId="0" applyFont="1" applyFill="1" applyBorder="1" applyAlignment="1">
      <alignment horizontal="justify" vertical="center" wrapText="1"/>
    </xf>
    <xf numFmtId="0" fontId="5" fillId="0" borderId="0" xfId="0" applyFont="1" applyAlignment="1">
      <alignment horizontal="right" vertical="center"/>
    </xf>
    <xf numFmtId="0" fontId="5" fillId="0" borderId="0" xfId="0" applyFont="1" applyAlignment="1">
      <alignment horizontal="left" vertical="center" indent="15"/>
    </xf>
    <xf numFmtId="0" fontId="5" fillId="0" borderId="0" xfId="0" applyFont="1"/>
    <xf numFmtId="0" fontId="5" fillId="0" borderId="12" xfId="0" applyFont="1" applyBorder="1"/>
    <xf numFmtId="0" fontId="6" fillId="0" borderId="0" xfId="0" applyFont="1"/>
    <xf numFmtId="0" fontId="7" fillId="0" borderId="0" xfId="0" applyFont="1"/>
    <xf numFmtId="0" fontId="8" fillId="0" borderId="4" xfId="0"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vertical="top"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2" fontId="1" fillId="0" borderId="0" xfId="0" applyNumberFormat="1" applyFont="1" applyAlignment="1">
      <alignment horizontal="justify" vertical="center" wrapText="1"/>
    </xf>
    <xf numFmtId="49" fontId="7" fillId="0" borderId="12" xfId="0" applyNumberFormat="1" applyFont="1" applyBorder="1" applyAlignment="1">
      <alignment horizontal="center"/>
    </xf>
    <xf numFmtId="0" fontId="6" fillId="0" borderId="12" xfId="0" applyFont="1" applyBorder="1" applyAlignment="1">
      <alignment horizontal="center"/>
    </xf>
    <xf numFmtId="0" fontId="7" fillId="0" borderId="12" xfId="0" applyFont="1" applyBorder="1"/>
    <xf numFmtId="0" fontId="0" fillId="0" borderId="12" xfId="0" applyBorder="1"/>
    <xf numFmtId="49" fontId="0" fillId="0" borderId="12" xfId="0" applyNumberFormat="1" applyBorder="1" applyAlignment="1">
      <alignment horizontal="center"/>
    </xf>
    <xf numFmtId="0" fontId="13" fillId="0" borderId="0" xfId="0" applyFont="1"/>
    <xf numFmtId="0" fontId="1" fillId="0" borderId="12" xfId="0" applyFont="1" applyBorder="1" applyAlignment="1">
      <alignment vertical="center"/>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2" xfId="0" applyFont="1" applyBorder="1" applyAlignment="1">
      <alignment horizontal="justify" vertical="center" wrapText="1"/>
    </xf>
    <xf numFmtId="2" fontId="1" fillId="0" borderId="12" xfId="0" applyNumberFormat="1" applyFont="1" applyBorder="1" applyAlignment="1">
      <alignment horizontal="justify" vertical="center" wrapText="1"/>
    </xf>
    <xf numFmtId="0" fontId="1" fillId="0" borderId="12" xfId="0" applyFont="1" applyBorder="1" applyAlignment="1">
      <alignment vertical="top" wrapText="1"/>
    </xf>
    <xf numFmtId="49" fontId="1" fillId="0" borderId="12" xfId="0" applyNumberFormat="1" applyFont="1" applyBorder="1" applyAlignment="1">
      <alignment horizontal="center" vertical="center" wrapText="1"/>
    </xf>
    <xf numFmtId="49" fontId="1" fillId="0" borderId="12" xfId="0" applyNumberFormat="1" applyFont="1" applyBorder="1" applyAlignment="1">
      <alignment vertical="top" wrapText="1"/>
    </xf>
    <xf numFmtId="49" fontId="1" fillId="0" borderId="12" xfId="0" applyNumberFormat="1" applyFont="1" applyBorder="1" applyAlignment="1">
      <alignment vertical="center" wrapText="1"/>
    </xf>
    <xf numFmtId="0" fontId="1" fillId="0" borderId="12" xfId="0" applyFont="1" applyBorder="1" applyAlignment="1">
      <alignment horizontal="left" vertical="center"/>
    </xf>
    <xf numFmtId="49" fontId="1" fillId="0" borderId="12" xfId="0" applyNumberFormat="1" applyFont="1" applyBorder="1" applyAlignment="1">
      <alignment horizontal="left" vertical="center" wrapText="1"/>
    </xf>
    <xf numFmtId="0" fontId="1" fillId="0" borderId="12" xfId="0" applyFont="1" applyBorder="1" applyAlignment="1">
      <alignment vertical="center" wrapText="1"/>
    </xf>
    <xf numFmtId="49" fontId="1" fillId="0" borderId="16" xfId="0" applyNumberFormat="1" applyFont="1" applyBorder="1" applyAlignment="1">
      <alignment horizontal="center" vertical="center" wrapText="1"/>
    </xf>
    <xf numFmtId="0" fontId="9" fillId="0" borderId="12" xfId="0" applyFont="1" applyBorder="1" applyAlignment="1">
      <alignment vertical="top" wrapText="1"/>
    </xf>
    <xf numFmtId="0" fontId="1" fillId="2" borderId="12" xfId="0" applyFont="1" applyFill="1" applyBorder="1" applyAlignment="1">
      <alignment horizontal="center" vertical="center" wrapText="1"/>
    </xf>
    <xf numFmtId="49" fontId="10" fillId="0" borderId="12" xfId="0" applyNumberFormat="1" applyFont="1" applyBorder="1" applyAlignment="1">
      <alignment vertical="center" wrapText="1"/>
    </xf>
    <xf numFmtId="49" fontId="1" fillId="0" borderId="0" xfId="0" applyNumberFormat="1" applyFont="1" applyAlignment="1">
      <alignment horizontal="justify" vertical="center" wrapText="1"/>
    </xf>
    <xf numFmtId="0" fontId="18" fillId="0" borderId="0" xfId="0" applyFont="1" applyAlignment="1">
      <alignment horizontal="justify" vertical="center" wrapText="1"/>
    </xf>
    <xf numFmtId="0" fontId="2" fillId="0" borderId="0" xfId="0" applyFont="1" applyAlignment="1">
      <alignment horizontal="center"/>
    </xf>
    <xf numFmtId="0" fontId="5" fillId="0" borderId="12" xfId="0" applyFont="1" applyBorder="1" applyAlignment="1">
      <alignment horizontal="left" wrapText="1"/>
    </xf>
    <xf numFmtId="0" fontId="5" fillId="0" borderId="12" xfId="0" applyFont="1" applyBorder="1" applyAlignment="1">
      <alignment horizontal="center" wrapText="1"/>
    </xf>
    <xf numFmtId="0" fontId="5" fillId="0" borderId="12" xfId="0" applyFont="1" applyBorder="1" applyAlignment="1">
      <alignment horizontal="center"/>
    </xf>
    <xf numFmtId="0" fontId="2" fillId="3" borderId="7" xfId="0" applyFont="1" applyFill="1" applyBorder="1" applyAlignment="1">
      <alignment horizontal="right" vertical="center" wrapText="1"/>
    </xf>
    <xf numFmtId="0" fontId="2" fillId="3" borderId="8"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2" fillId="3" borderId="5" xfId="0" applyFont="1" applyFill="1" applyBorder="1" applyAlignment="1">
      <alignment horizontal="right" vertical="center" wrapText="1"/>
    </xf>
    <xf numFmtId="0" fontId="2" fillId="3" borderId="6" xfId="0" applyFont="1" applyFill="1" applyBorder="1" applyAlignment="1">
      <alignment horizontal="right" vertical="center" wrapText="1"/>
    </xf>
    <xf numFmtId="0" fontId="2" fillId="3" borderId="3" xfId="0" applyFont="1" applyFill="1" applyBorder="1" applyAlignment="1">
      <alignment horizontal="right" vertical="center" wrapText="1"/>
    </xf>
    <xf numFmtId="49" fontId="8" fillId="0" borderId="16" xfId="0" applyNumberFormat="1" applyFont="1" applyBorder="1" applyAlignment="1">
      <alignment horizontal="justify" vertical="center" wrapText="1"/>
    </xf>
    <xf numFmtId="49" fontId="8" fillId="0" borderId="0" xfId="0" applyNumberFormat="1" applyFont="1"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49" fontId="2" fillId="0" borderId="11" xfId="0" applyNumberFormat="1" applyFont="1" applyBorder="1" applyAlignment="1">
      <alignment horizontal="left" wrapText="1"/>
    </xf>
    <xf numFmtId="0" fontId="8" fillId="0" borderId="16" xfId="0" applyFont="1" applyBorder="1" applyAlignment="1">
      <alignment horizontal="justify" vertical="center" wrapText="1"/>
    </xf>
    <xf numFmtId="0" fontId="8" fillId="0" borderId="0" xfId="0" applyFont="1" applyAlignment="1">
      <alignment horizontal="justify" vertical="center" wrapText="1"/>
    </xf>
    <xf numFmtId="0" fontId="5" fillId="0" borderId="12" xfId="0" applyFont="1" applyBorder="1" applyAlignment="1">
      <alignment horizontal="left"/>
    </xf>
    <xf numFmtId="0" fontId="2" fillId="0" borderId="0" xfId="0" applyFont="1" applyAlignment="1">
      <alignment horizontal="left" vertical="center" wrapText="1"/>
    </xf>
    <xf numFmtId="0" fontId="6" fillId="0" borderId="12" xfId="0" applyFont="1" applyBorder="1" applyAlignment="1">
      <alignment horizontal="center"/>
    </xf>
    <xf numFmtId="0" fontId="5" fillId="0" borderId="0" xfId="0" applyFont="1" applyAlignment="1">
      <alignment horizontal="left" vertical="center" wrapText="1"/>
    </xf>
    <xf numFmtId="0" fontId="16" fillId="0" borderId="0" xfId="0" applyFont="1" applyAlignment="1">
      <alignment horizontal="left" vertical="center" wrapText="1"/>
    </xf>
    <xf numFmtId="0" fontId="4" fillId="0" borderId="0" xfId="0" applyFont="1" applyAlignment="1">
      <alignment horizontal="left" vertical="top"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 fillId="0" borderId="1" xfId="0" applyFont="1" applyBorder="1" applyAlignment="1">
      <alignment horizontal="center" vertical="center"/>
    </xf>
    <xf numFmtId="0" fontId="19" fillId="0" borderId="0" xfId="0" applyFont="1" applyAlignment="1">
      <alignment horizontal="left" vertical="top" wrapText="1"/>
    </xf>
    <xf numFmtId="49" fontId="7" fillId="0" borderId="12" xfId="0" applyNumberFormat="1" applyFont="1" applyBorder="1" applyAlignment="1">
      <alignment horizontal="center" vertical="center"/>
    </xf>
    <xf numFmtId="0" fontId="3" fillId="0" borderId="12" xfId="0" applyFont="1" applyBorder="1" applyAlignment="1">
      <alignment horizontal="left" wrapText="1"/>
    </xf>
    <xf numFmtId="0" fontId="7" fillId="0" borderId="12" xfId="0" applyFont="1" applyBorder="1" applyAlignment="1">
      <alignment horizontal="center"/>
    </xf>
    <xf numFmtId="0" fontId="2" fillId="0" borderId="0" xfId="0" applyFont="1" applyAlignment="1">
      <alignment horizontal="left" vertical="top"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7" fillId="0" borderId="12" xfId="0" applyFont="1" applyBorder="1" applyAlignment="1">
      <alignment horizontal="left"/>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7" fillId="0" borderId="12" xfId="0" applyNumberFormat="1" applyFont="1" applyBorder="1" applyAlignment="1">
      <alignment horizontal="center"/>
    </xf>
    <xf numFmtId="0" fontId="7" fillId="0" borderId="12" xfId="0" applyFont="1" applyBorder="1" applyAlignment="1">
      <alignment horizontal="left" wrapText="1"/>
    </xf>
    <xf numFmtId="0" fontId="5" fillId="0" borderId="0" xfId="0" applyFont="1" applyAlignment="1">
      <alignment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3" xfId="0" applyBorder="1" applyAlignment="1">
      <alignment horizont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xf>
    <xf numFmtId="0" fontId="4" fillId="0" borderId="0" xfId="0" applyFont="1" applyAlignment="1">
      <alignment horizontal="left" vertical="center" wrapText="1"/>
    </xf>
    <xf numFmtId="0" fontId="2" fillId="0" borderId="0" xfId="0" applyFont="1" applyAlignment="1">
      <alignment horizontal="left" vertical="center"/>
    </xf>
    <xf numFmtId="0" fontId="12" fillId="0" borderId="0" xfId="0" applyFont="1" applyAlignment="1">
      <alignment horizontal="left" vertical="center" wrapText="1"/>
    </xf>
    <xf numFmtId="0" fontId="2" fillId="0" borderId="0" xfId="0" applyFont="1" applyAlignment="1">
      <alignment horizontal="left"/>
    </xf>
    <xf numFmtId="0" fontId="4" fillId="0" borderId="0" xfId="0" applyFont="1" applyAlignment="1">
      <alignment horizontal="left" wrapText="1"/>
    </xf>
    <xf numFmtId="0" fontId="4"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4"/>
  <sheetViews>
    <sheetView tabSelected="1" topLeftCell="A48" zoomScale="90" zoomScaleNormal="90" workbookViewId="0">
      <selection activeCell="A83" sqref="A83:G85"/>
    </sheetView>
  </sheetViews>
  <sheetFormatPr defaultRowHeight="14.5"/>
  <cols>
    <col min="2" max="2" width="11.36328125" customWidth="1"/>
    <col min="3" max="3" width="53.54296875" customWidth="1"/>
    <col min="4" max="4" width="12.54296875" customWidth="1"/>
    <col min="5" max="5" width="11.6328125" customWidth="1"/>
    <col min="6" max="6" width="12.36328125" customWidth="1"/>
    <col min="7" max="7" width="13.6328125" customWidth="1"/>
    <col min="8" max="9" width="0" hidden="1" customWidth="1"/>
    <col min="10" max="10" width="3" customWidth="1"/>
    <col min="13" max="13" width="47.6328125" customWidth="1"/>
    <col min="14" max="14" width="9.6328125" customWidth="1"/>
  </cols>
  <sheetData>
    <row r="1" spans="1:7" ht="15.5">
      <c r="A1" s="8"/>
      <c r="B1" s="8"/>
      <c r="C1" s="8"/>
      <c r="D1" s="8"/>
      <c r="E1" s="8"/>
      <c r="F1" s="8"/>
      <c r="G1" s="6" t="s">
        <v>160</v>
      </c>
    </row>
    <row r="2" spans="1:7" ht="15.5">
      <c r="A2" s="8"/>
      <c r="B2" s="8"/>
      <c r="C2" s="8"/>
      <c r="D2" s="8"/>
      <c r="E2" s="8"/>
      <c r="F2" s="8"/>
      <c r="G2" s="8"/>
    </row>
    <row r="3" spans="1:7" ht="15.5">
      <c r="A3" s="8"/>
      <c r="B3" s="8"/>
      <c r="C3" s="8"/>
      <c r="D3" s="8"/>
      <c r="E3" s="8"/>
      <c r="F3" s="8"/>
      <c r="G3" s="8"/>
    </row>
    <row r="4" spans="1:7" ht="15.5">
      <c r="A4" s="42" t="s">
        <v>0</v>
      </c>
      <c r="B4" s="42"/>
      <c r="C4" s="42"/>
      <c r="D4" s="42"/>
      <c r="E4" s="42"/>
      <c r="F4" s="42"/>
      <c r="G4" s="42"/>
    </row>
    <row r="5" spans="1:7" ht="15.5">
      <c r="A5" s="42" t="s">
        <v>159</v>
      </c>
      <c r="B5" s="42"/>
      <c r="C5" s="42"/>
      <c r="D5" s="42"/>
      <c r="E5" s="42"/>
      <c r="F5" s="42"/>
      <c r="G5" s="42"/>
    </row>
    <row r="6" spans="1:7" ht="15.5">
      <c r="A6" s="42" t="s">
        <v>1</v>
      </c>
      <c r="B6" s="42"/>
      <c r="C6" s="42"/>
      <c r="D6" s="42"/>
      <c r="E6" s="42"/>
      <c r="F6" s="42"/>
      <c r="G6" s="42"/>
    </row>
    <row r="7" spans="1:7" ht="15.5">
      <c r="A7" s="8"/>
      <c r="B7" s="8"/>
      <c r="C7" s="7"/>
      <c r="D7" s="8"/>
      <c r="E7" s="8"/>
      <c r="F7" s="8"/>
      <c r="G7" s="8"/>
    </row>
    <row r="8" spans="1:7" ht="15.5">
      <c r="A8" s="8"/>
      <c r="B8" s="8"/>
      <c r="C8" s="7" t="s">
        <v>2</v>
      </c>
      <c r="D8" s="8"/>
      <c r="E8" s="8"/>
      <c r="F8" s="8"/>
      <c r="G8" s="8"/>
    </row>
    <row r="9" spans="1:7" ht="15.5">
      <c r="A9" s="8"/>
      <c r="B9" s="8"/>
      <c r="C9" s="7" t="s">
        <v>3</v>
      </c>
      <c r="D9" s="8"/>
      <c r="E9" s="8"/>
      <c r="F9" s="8"/>
      <c r="G9" s="8"/>
    </row>
    <row r="10" spans="1:7" ht="15.5">
      <c r="A10" s="8"/>
      <c r="B10" s="8"/>
      <c r="C10" s="7"/>
      <c r="D10" s="8"/>
      <c r="E10" s="8"/>
      <c r="F10" s="8"/>
      <c r="G10" s="8"/>
    </row>
    <row r="11" spans="1:7" ht="15.65" customHeight="1">
      <c r="A11" s="43" t="s">
        <v>4</v>
      </c>
      <c r="B11" s="43"/>
      <c r="C11" s="43"/>
      <c r="D11" s="44"/>
      <c r="E11" s="44"/>
      <c r="F11" s="44"/>
      <c r="G11" s="44"/>
    </row>
    <row r="12" spans="1:7" ht="15.65" customHeight="1">
      <c r="A12" s="43"/>
      <c r="B12" s="43"/>
      <c r="C12" s="43"/>
      <c r="D12" s="44"/>
      <c r="E12" s="44"/>
      <c r="F12" s="44"/>
      <c r="G12" s="44"/>
    </row>
    <row r="13" spans="1:7" ht="15.65" customHeight="1">
      <c r="A13" s="9" t="s">
        <v>5</v>
      </c>
      <c r="B13" s="9"/>
      <c r="C13" s="9"/>
      <c r="D13" s="45"/>
      <c r="E13" s="45"/>
      <c r="F13" s="45"/>
      <c r="G13" s="45"/>
    </row>
    <row r="14" spans="1:7" ht="15.5">
      <c r="A14" s="60" t="s">
        <v>6</v>
      </c>
      <c r="B14" s="60"/>
      <c r="C14" s="60"/>
      <c r="D14" s="45"/>
      <c r="E14" s="45"/>
      <c r="F14" s="45"/>
      <c r="G14" s="45"/>
    </row>
    <row r="15" spans="1:7" ht="15.5">
      <c r="A15" s="60" t="s">
        <v>7</v>
      </c>
      <c r="B15" s="60"/>
      <c r="C15" s="60"/>
      <c r="D15" s="45"/>
      <c r="E15" s="45"/>
      <c r="F15" s="45"/>
      <c r="G15" s="45"/>
    </row>
    <row r="16" spans="1:7" ht="15.65" customHeight="1">
      <c r="A16" s="43" t="s">
        <v>8</v>
      </c>
      <c r="B16" s="43"/>
      <c r="C16" s="43"/>
      <c r="D16" s="45"/>
      <c r="E16" s="45"/>
      <c r="F16" s="45"/>
      <c r="G16" s="45"/>
    </row>
    <row r="17" spans="1:9" ht="15.65" customHeight="1">
      <c r="A17" s="43"/>
      <c r="B17" s="43"/>
      <c r="C17" s="43"/>
      <c r="D17" s="45"/>
      <c r="E17" s="45"/>
      <c r="F17" s="45"/>
      <c r="G17" s="45"/>
    </row>
    <row r="18" spans="1:9" ht="15.65" customHeight="1">
      <c r="A18" s="43" t="s">
        <v>9</v>
      </c>
      <c r="B18" s="43"/>
      <c r="C18" s="43"/>
      <c r="D18" s="45"/>
      <c r="E18" s="45"/>
      <c r="F18" s="45"/>
      <c r="G18" s="45"/>
    </row>
    <row r="19" spans="1:9" ht="15.65" customHeight="1">
      <c r="A19" s="43" t="s">
        <v>10</v>
      </c>
      <c r="B19" s="43"/>
      <c r="C19" s="43"/>
      <c r="D19" s="45"/>
      <c r="E19" s="45"/>
      <c r="F19" s="45"/>
      <c r="G19" s="45"/>
    </row>
    <row r="20" spans="1:9">
      <c r="A20" s="43"/>
      <c r="B20" s="43"/>
      <c r="C20" s="43"/>
      <c r="D20" s="45"/>
      <c r="E20" s="45"/>
      <c r="F20" s="45"/>
      <c r="G20" s="45"/>
    </row>
    <row r="21" spans="1:9">
      <c r="A21" s="43" t="s">
        <v>11</v>
      </c>
      <c r="B21" s="43"/>
      <c r="C21" s="43"/>
      <c r="D21" s="45"/>
      <c r="E21" s="45"/>
      <c r="F21" s="45"/>
      <c r="G21" s="45"/>
    </row>
    <row r="22" spans="1:9">
      <c r="A22" s="43"/>
      <c r="B22" s="43"/>
      <c r="C22" s="43"/>
      <c r="D22" s="45"/>
      <c r="E22" s="45"/>
      <c r="F22" s="45"/>
      <c r="G22" s="45"/>
    </row>
    <row r="23" spans="1:9" ht="15.5">
      <c r="A23" s="8"/>
      <c r="B23" s="8"/>
      <c r="C23" s="7"/>
      <c r="D23" s="8"/>
      <c r="E23" s="8"/>
      <c r="F23" s="8"/>
      <c r="G23" s="8"/>
    </row>
    <row r="24" spans="1:9" ht="17" customHeight="1">
      <c r="A24" s="63" t="s">
        <v>12</v>
      </c>
      <c r="B24" s="63"/>
      <c r="C24" s="63"/>
      <c r="D24" s="63"/>
      <c r="E24" s="63"/>
      <c r="F24" s="63"/>
      <c r="G24" s="63"/>
    </row>
    <row r="25" spans="1:9" ht="15.65" customHeight="1">
      <c r="A25" s="63"/>
      <c r="B25" s="63"/>
      <c r="C25" s="63"/>
      <c r="D25" s="63"/>
      <c r="E25" s="63"/>
      <c r="F25" s="63"/>
      <c r="G25" s="63"/>
    </row>
    <row r="26" spans="1:9" ht="17" customHeight="1">
      <c r="A26" s="63" t="s">
        <v>13</v>
      </c>
      <c r="B26" s="63"/>
      <c r="C26" s="63"/>
      <c r="D26" s="63"/>
      <c r="E26" s="63"/>
      <c r="F26" s="63"/>
      <c r="G26" s="63"/>
    </row>
    <row r="27" spans="1:9" ht="15.65" customHeight="1">
      <c r="A27" s="63"/>
      <c r="B27" s="63"/>
      <c r="C27" s="63"/>
      <c r="D27" s="63"/>
      <c r="E27" s="63"/>
      <c r="F27" s="63"/>
      <c r="G27" s="63"/>
    </row>
    <row r="28" spans="1:9" ht="17" customHeight="1">
      <c r="A28" s="63" t="s">
        <v>14</v>
      </c>
      <c r="B28" s="63"/>
      <c r="C28" s="63"/>
      <c r="D28" s="63"/>
      <c r="E28" s="63"/>
      <c r="F28" s="63"/>
      <c r="G28" s="63"/>
    </row>
    <row r="29" spans="1:9" ht="15.65" customHeight="1">
      <c r="A29" s="63"/>
      <c r="B29" s="63"/>
      <c r="C29" s="63"/>
      <c r="D29" s="63"/>
      <c r="E29" s="63"/>
      <c r="F29" s="63"/>
      <c r="G29" s="63"/>
    </row>
    <row r="30" spans="1:9" ht="15.5">
      <c r="A30" s="8"/>
      <c r="B30" s="8"/>
      <c r="C30" s="7"/>
      <c r="D30" s="8"/>
      <c r="E30" s="8"/>
      <c r="F30" s="8"/>
      <c r="G30" s="8"/>
    </row>
    <row r="31" spans="1:9" ht="16" thickBot="1">
      <c r="A31" s="10" t="s">
        <v>15</v>
      </c>
      <c r="B31" s="11"/>
      <c r="C31" s="2"/>
      <c r="D31" s="11"/>
      <c r="E31" s="11"/>
      <c r="F31" s="11"/>
      <c r="G31" s="11"/>
    </row>
    <row r="32" spans="1:9">
      <c r="A32" s="54" t="s">
        <v>16</v>
      </c>
      <c r="B32" s="54" t="s">
        <v>17</v>
      </c>
      <c r="C32" s="54" t="s">
        <v>18</v>
      </c>
      <c r="D32" s="54" t="s">
        <v>19</v>
      </c>
      <c r="E32" s="68" t="s">
        <v>20</v>
      </c>
      <c r="F32" s="54" t="s">
        <v>21</v>
      </c>
      <c r="G32" s="54" t="s">
        <v>22</v>
      </c>
      <c r="H32" t="s">
        <v>23</v>
      </c>
      <c r="I32" t="s">
        <v>24</v>
      </c>
    </row>
    <row r="33" spans="1:11" ht="52.5" customHeight="1" thickBot="1">
      <c r="A33" s="55"/>
      <c r="B33" s="55"/>
      <c r="C33" s="55"/>
      <c r="D33" s="55"/>
      <c r="E33" s="56"/>
      <c r="F33" s="55"/>
      <c r="G33" s="55"/>
      <c r="I33" t="s">
        <v>25</v>
      </c>
    </row>
    <row r="34" spans="1:11" ht="27" customHeight="1" thickBot="1">
      <c r="A34" s="12" t="s">
        <v>26</v>
      </c>
      <c r="B34" s="12"/>
      <c r="C34" s="12" t="s">
        <v>27</v>
      </c>
      <c r="D34" s="12" t="s">
        <v>28</v>
      </c>
      <c r="E34" s="12" t="s">
        <v>29</v>
      </c>
      <c r="F34" s="12" t="s">
        <v>30</v>
      </c>
      <c r="G34" s="12" t="s">
        <v>31</v>
      </c>
      <c r="H34" t="s">
        <v>28</v>
      </c>
      <c r="I34" t="s">
        <v>29</v>
      </c>
    </row>
    <row r="35" spans="1:11" ht="20" customHeight="1">
      <c r="A35" s="66" t="s">
        <v>127</v>
      </c>
      <c r="B35" s="67"/>
      <c r="C35" s="67"/>
      <c r="D35" s="67"/>
      <c r="E35" s="67"/>
      <c r="F35" s="67"/>
      <c r="G35" s="67"/>
    </row>
    <row r="36" spans="1:11" ht="31.25" customHeight="1">
      <c r="A36" s="25" t="s">
        <v>32</v>
      </c>
      <c r="B36" s="26" t="s">
        <v>116</v>
      </c>
      <c r="C36" s="24" t="s">
        <v>115</v>
      </c>
      <c r="D36" s="25" t="s">
        <v>33</v>
      </c>
      <c r="E36" s="25">
        <v>1</v>
      </c>
      <c r="F36" s="27"/>
      <c r="G36" s="28">
        <f>E36*F36</f>
        <v>0</v>
      </c>
      <c r="H36">
        <v>4</v>
      </c>
      <c r="I36">
        <v>3.5</v>
      </c>
    </row>
    <row r="37" spans="1:11" ht="30" customHeight="1">
      <c r="A37" s="25" t="s">
        <v>34</v>
      </c>
      <c r="B37" s="26" t="s">
        <v>128</v>
      </c>
      <c r="C37" s="29" t="s">
        <v>122</v>
      </c>
      <c r="D37" s="25" t="s">
        <v>33</v>
      </c>
      <c r="E37" s="25">
        <v>1</v>
      </c>
      <c r="F37" s="27"/>
      <c r="G37" s="28">
        <f t="shared" ref="G37:G40" si="0">E37*F37</f>
        <v>0</v>
      </c>
      <c r="H37">
        <v>1</v>
      </c>
      <c r="I37">
        <v>2.5</v>
      </c>
    </row>
    <row r="38" spans="1:11" ht="21" customHeight="1">
      <c r="A38" s="25" t="s">
        <v>35</v>
      </c>
      <c r="B38" s="26" t="s">
        <v>125</v>
      </c>
      <c r="C38" s="35" t="s">
        <v>124</v>
      </c>
      <c r="D38" s="25" t="s">
        <v>33</v>
      </c>
      <c r="E38" s="25">
        <v>2</v>
      </c>
      <c r="F38" s="27"/>
      <c r="G38" s="28">
        <f t="shared" si="0"/>
        <v>0</v>
      </c>
      <c r="H38">
        <v>2</v>
      </c>
      <c r="I38">
        <v>2.5</v>
      </c>
    </row>
    <row r="39" spans="1:11" ht="21" customHeight="1">
      <c r="A39" s="25" t="s">
        <v>36</v>
      </c>
      <c r="B39" s="26" t="s">
        <v>123</v>
      </c>
      <c r="C39" s="29" t="s">
        <v>37</v>
      </c>
      <c r="D39" s="25" t="s">
        <v>33</v>
      </c>
      <c r="E39" s="25">
        <v>1</v>
      </c>
      <c r="F39" s="27"/>
      <c r="G39" s="28">
        <f t="shared" si="0"/>
        <v>0</v>
      </c>
      <c r="H39">
        <v>1</v>
      </c>
      <c r="I39">
        <v>3.5</v>
      </c>
    </row>
    <row r="40" spans="1:11" ht="41" customHeight="1">
      <c r="A40" s="25" t="s">
        <v>38</v>
      </c>
      <c r="B40" s="26" t="s">
        <v>126</v>
      </c>
      <c r="C40" s="29" t="s">
        <v>140</v>
      </c>
      <c r="D40" s="25" t="s">
        <v>33</v>
      </c>
      <c r="E40" s="25">
        <v>1</v>
      </c>
      <c r="F40" s="27"/>
      <c r="G40" s="28">
        <f t="shared" si="0"/>
        <v>0</v>
      </c>
    </row>
    <row r="41" spans="1:11" ht="20" customHeight="1">
      <c r="A41" s="58" t="s">
        <v>41</v>
      </c>
      <c r="B41" s="59"/>
      <c r="C41" s="59"/>
      <c r="D41" s="59"/>
      <c r="E41" s="59"/>
      <c r="F41" s="59"/>
      <c r="G41" s="59"/>
    </row>
    <row r="42" spans="1:11" ht="15.5">
      <c r="A42" s="25" t="s">
        <v>39</v>
      </c>
      <c r="B42" s="37" t="s">
        <v>121</v>
      </c>
      <c r="C42" s="35" t="s">
        <v>43</v>
      </c>
      <c r="D42" s="25" t="s">
        <v>33</v>
      </c>
      <c r="E42" s="25">
        <v>1</v>
      </c>
      <c r="F42" s="27"/>
      <c r="G42" s="28">
        <f>E42*F42</f>
        <v>0</v>
      </c>
      <c r="H42">
        <v>15</v>
      </c>
      <c r="I42">
        <v>3.5</v>
      </c>
    </row>
    <row r="43" spans="1:11" ht="31">
      <c r="A43" s="25" t="s">
        <v>40</v>
      </c>
      <c r="B43" s="37" t="s">
        <v>156</v>
      </c>
      <c r="C43" s="41" t="s">
        <v>163</v>
      </c>
      <c r="D43" s="25" t="s">
        <v>33</v>
      </c>
      <c r="E43" s="25">
        <v>60</v>
      </c>
      <c r="F43" s="27"/>
      <c r="G43" s="28">
        <f>E43*F43</f>
        <v>0</v>
      </c>
    </row>
    <row r="44" spans="1:11" ht="31">
      <c r="A44" s="25" t="s">
        <v>42</v>
      </c>
      <c r="B44" s="29" t="s">
        <v>146</v>
      </c>
      <c r="C44" s="35" t="s">
        <v>45</v>
      </c>
      <c r="D44" s="25" t="s">
        <v>33</v>
      </c>
      <c r="E44" s="38">
        <v>10</v>
      </c>
      <c r="F44" s="27"/>
      <c r="G44" s="28">
        <f t="shared" ref="G44:G45" si="1">E44*F44</f>
        <v>0</v>
      </c>
      <c r="H44">
        <v>30</v>
      </c>
      <c r="I44">
        <v>3.5</v>
      </c>
      <c r="K44" s="3"/>
    </row>
    <row r="45" spans="1:11" ht="27" customHeight="1">
      <c r="A45" s="30" t="s">
        <v>44</v>
      </c>
      <c r="B45" s="29" t="s">
        <v>121</v>
      </c>
      <c r="C45" s="35" t="s">
        <v>162</v>
      </c>
      <c r="D45" s="25" t="s">
        <v>33</v>
      </c>
      <c r="E45" s="25">
        <v>1</v>
      </c>
      <c r="F45" s="27"/>
      <c r="G45" s="28">
        <f t="shared" si="1"/>
        <v>0</v>
      </c>
      <c r="H45">
        <v>2</v>
      </c>
      <c r="I45">
        <v>2.5</v>
      </c>
    </row>
    <row r="46" spans="1:11" ht="20" customHeight="1">
      <c r="A46" s="58" t="s">
        <v>165</v>
      </c>
      <c r="B46" s="59"/>
      <c r="C46" s="59"/>
      <c r="D46" s="59"/>
      <c r="E46" s="59"/>
      <c r="F46" s="59"/>
      <c r="G46" s="59"/>
    </row>
    <row r="47" spans="1:11" ht="20" customHeight="1">
      <c r="A47" s="30" t="s">
        <v>46</v>
      </c>
      <c r="B47" s="31" t="s">
        <v>129</v>
      </c>
      <c r="C47" s="32" t="s">
        <v>51</v>
      </c>
      <c r="D47" s="30" t="s">
        <v>33</v>
      </c>
      <c r="E47" s="25">
        <v>1</v>
      </c>
      <c r="F47" s="27"/>
      <c r="G47" s="28">
        <f t="shared" ref="G47:G52" si="2">E47*F47</f>
        <v>0</v>
      </c>
      <c r="H47">
        <v>1</v>
      </c>
    </row>
    <row r="48" spans="1:11" ht="27" customHeight="1">
      <c r="A48" s="30" t="s">
        <v>47</v>
      </c>
      <c r="B48" s="31" t="s">
        <v>130</v>
      </c>
      <c r="C48" s="32" t="s">
        <v>53</v>
      </c>
      <c r="D48" s="30" t="s">
        <v>33</v>
      </c>
      <c r="E48" s="25">
        <v>1</v>
      </c>
      <c r="F48" s="27"/>
      <c r="G48" s="28">
        <f t="shared" si="2"/>
        <v>0</v>
      </c>
      <c r="H48">
        <v>1</v>
      </c>
    </row>
    <row r="49" spans="1:11" ht="27" customHeight="1">
      <c r="A49" s="30" t="s">
        <v>48</v>
      </c>
      <c r="B49" s="31" t="s">
        <v>133</v>
      </c>
      <c r="C49" s="32" t="s">
        <v>132</v>
      </c>
      <c r="D49" s="30" t="s">
        <v>33</v>
      </c>
      <c r="E49" s="25" t="s">
        <v>55</v>
      </c>
      <c r="F49" s="27"/>
      <c r="G49" s="28">
        <f t="shared" si="2"/>
        <v>0</v>
      </c>
    </row>
    <row r="50" spans="1:11" ht="27" customHeight="1">
      <c r="A50" s="30" t="s">
        <v>50</v>
      </c>
      <c r="B50" s="31" t="s">
        <v>131</v>
      </c>
      <c r="C50" s="32" t="s">
        <v>164</v>
      </c>
      <c r="D50" s="30" t="s">
        <v>33</v>
      </c>
      <c r="E50" s="25">
        <v>1</v>
      </c>
      <c r="F50" s="27"/>
      <c r="G50" s="28">
        <f t="shared" si="2"/>
        <v>0</v>
      </c>
      <c r="H50">
        <v>5</v>
      </c>
    </row>
    <row r="51" spans="1:11" ht="27" customHeight="1">
      <c r="A51" s="30" t="s">
        <v>52</v>
      </c>
      <c r="B51" s="32" t="s">
        <v>142</v>
      </c>
      <c r="C51" s="32" t="s">
        <v>141</v>
      </c>
      <c r="D51" s="30" t="s">
        <v>33</v>
      </c>
      <c r="E51" s="25">
        <v>120</v>
      </c>
      <c r="F51" s="27"/>
      <c r="G51" s="28">
        <f t="shared" si="2"/>
        <v>0</v>
      </c>
    </row>
    <row r="52" spans="1:11" ht="27" customHeight="1">
      <c r="A52" s="30" t="s">
        <v>54</v>
      </c>
      <c r="B52" s="32" t="s">
        <v>144</v>
      </c>
      <c r="C52" s="39" t="s">
        <v>143</v>
      </c>
      <c r="D52" s="30" t="s">
        <v>33</v>
      </c>
      <c r="E52" s="25">
        <v>1</v>
      </c>
      <c r="F52" s="27"/>
      <c r="G52" s="28">
        <f t="shared" si="2"/>
        <v>0</v>
      </c>
      <c r="H52">
        <v>1</v>
      </c>
      <c r="I52">
        <v>2.5</v>
      </c>
    </row>
    <row r="53" spans="1:11" ht="20" customHeight="1">
      <c r="A53" s="52" t="s">
        <v>60</v>
      </c>
      <c r="B53" s="53"/>
      <c r="C53" s="53"/>
      <c r="D53" s="53"/>
      <c r="E53" s="53"/>
      <c r="F53" s="53"/>
      <c r="G53" s="53"/>
    </row>
    <row r="54" spans="1:11" ht="27" customHeight="1">
      <c r="A54" s="30" t="s">
        <v>56</v>
      </c>
      <c r="B54" s="34" t="s">
        <v>151</v>
      </c>
      <c r="C54" s="31" t="s">
        <v>152</v>
      </c>
      <c r="D54" s="30" t="s">
        <v>63</v>
      </c>
      <c r="E54" s="25">
        <v>1</v>
      </c>
      <c r="F54" s="27"/>
      <c r="G54" s="28">
        <f>E54*F54</f>
        <v>0</v>
      </c>
      <c r="H54">
        <v>1</v>
      </c>
    </row>
    <row r="55" spans="1:11" ht="27" customHeight="1">
      <c r="A55" s="30" t="s">
        <v>57</v>
      </c>
      <c r="B55" s="34" t="s">
        <v>155</v>
      </c>
      <c r="C55" s="32" t="s">
        <v>153</v>
      </c>
      <c r="D55" s="30" t="s">
        <v>154</v>
      </c>
      <c r="E55" s="25">
        <v>1</v>
      </c>
      <c r="F55" s="27"/>
      <c r="G55" s="28">
        <f t="shared" ref="G55:G56" si="3">E55*F55</f>
        <v>0</v>
      </c>
    </row>
    <row r="56" spans="1:11" ht="33.5" customHeight="1">
      <c r="A56" s="30" t="s">
        <v>58</v>
      </c>
      <c r="B56" s="34" t="s">
        <v>158</v>
      </c>
      <c r="C56" s="34" t="s">
        <v>157</v>
      </c>
      <c r="D56" s="30" t="s">
        <v>63</v>
      </c>
      <c r="E56" s="25">
        <v>1</v>
      </c>
      <c r="F56" s="27"/>
      <c r="G56" s="28">
        <f t="shared" si="3"/>
        <v>0</v>
      </c>
    </row>
    <row r="57" spans="1:11" ht="27" customHeight="1">
      <c r="A57" s="30" t="s">
        <v>59</v>
      </c>
      <c r="B57" s="34" t="s">
        <v>151</v>
      </c>
      <c r="C57" s="31" t="s">
        <v>150</v>
      </c>
      <c r="D57" s="30" t="s">
        <v>63</v>
      </c>
      <c r="E57" s="25">
        <v>1</v>
      </c>
      <c r="F57" s="27"/>
      <c r="G57" s="28">
        <f t="shared" ref="G57:G59" si="4">E57*F57</f>
        <v>0</v>
      </c>
      <c r="H57">
        <v>1</v>
      </c>
    </row>
    <row r="58" spans="1:11" ht="27" customHeight="1">
      <c r="A58" s="30" t="s">
        <v>61</v>
      </c>
      <c r="B58" s="34" t="s">
        <v>149</v>
      </c>
      <c r="C58" s="32" t="s">
        <v>148</v>
      </c>
      <c r="D58" s="30" t="s">
        <v>63</v>
      </c>
      <c r="E58" s="25">
        <v>1</v>
      </c>
      <c r="F58" s="27"/>
      <c r="G58" s="28">
        <f t="shared" si="4"/>
        <v>0</v>
      </c>
      <c r="H58">
        <v>1</v>
      </c>
    </row>
    <row r="59" spans="1:11" ht="34" customHeight="1">
      <c r="A59" s="30" t="s">
        <v>62</v>
      </c>
      <c r="B59" s="32" t="s">
        <v>147</v>
      </c>
      <c r="C59" s="32" t="s">
        <v>145</v>
      </c>
      <c r="D59" s="30" t="s">
        <v>63</v>
      </c>
      <c r="E59" s="25">
        <v>1</v>
      </c>
      <c r="F59" s="27"/>
      <c r="G59" s="28">
        <f t="shared" si="4"/>
        <v>0</v>
      </c>
      <c r="K59" s="23"/>
    </row>
    <row r="60" spans="1:11" ht="15.5">
      <c r="A60" s="36"/>
      <c r="B60" s="14"/>
      <c r="C60" s="14"/>
      <c r="D60" s="13"/>
      <c r="E60" s="40"/>
      <c r="F60" s="40"/>
      <c r="G60" s="16"/>
    </row>
    <row r="61" spans="1:11" ht="16" thickBot="1">
      <c r="A61" s="10" t="s">
        <v>66</v>
      </c>
      <c r="B61" s="11"/>
      <c r="C61" s="2"/>
      <c r="D61" s="11"/>
      <c r="E61" s="11"/>
      <c r="F61" s="11"/>
      <c r="G61" s="11"/>
    </row>
    <row r="62" spans="1:11">
      <c r="A62" s="54" t="s">
        <v>16</v>
      </c>
      <c r="B62" s="54" t="s">
        <v>17</v>
      </c>
      <c r="C62" s="54" t="s">
        <v>18</v>
      </c>
      <c r="D62" s="54" t="s">
        <v>67</v>
      </c>
      <c r="E62" s="54" t="s">
        <v>68</v>
      </c>
      <c r="F62" s="54" t="s">
        <v>69</v>
      </c>
      <c r="G62" s="54" t="s">
        <v>70</v>
      </c>
      <c r="H62" t="s">
        <v>23</v>
      </c>
      <c r="I62" t="s">
        <v>24</v>
      </c>
    </row>
    <row r="63" spans="1:11" ht="68" customHeight="1" thickBot="1">
      <c r="A63" s="55"/>
      <c r="B63" s="55"/>
      <c r="C63" s="55"/>
      <c r="D63" s="55"/>
      <c r="E63" s="56"/>
      <c r="F63" s="55"/>
      <c r="G63" s="55"/>
      <c r="I63" t="s">
        <v>25</v>
      </c>
      <c r="K63" s="23"/>
    </row>
    <row r="64" spans="1:11" ht="27" customHeight="1" thickBot="1">
      <c r="A64" s="12" t="s">
        <v>26</v>
      </c>
      <c r="B64" s="12"/>
      <c r="C64" s="12" t="s">
        <v>27</v>
      </c>
      <c r="D64" s="12" t="s">
        <v>28</v>
      </c>
      <c r="E64" s="12" t="s">
        <v>29</v>
      </c>
      <c r="F64" s="12" t="s">
        <v>30</v>
      </c>
      <c r="G64" s="12" t="s">
        <v>71</v>
      </c>
      <c r="H64" t="s">
        <v>28</v>
      </c>
      <c r="I64" t="s">
        <v>29</v>
      </c>
    </row>
    <row r="65" spans="1:12" ht="20" customHeight="1">
      <c r="A65" s="52" t="s">
        <v>72</v>
      </c>
      <c r="B65" s="53"/>
      <c r="C65" s="53"/>
      <c r="D65" s="53"/>
      <c r="E65" s="53"/>
      <c r="F65" s="53"/>
      <c r="G65" s="53"/>
    </row>
    <row r="66" spans="1:12" ht="15.5">
      <c r="A66" s="30" t="s">
        <v>64</v>
      </c>
      <c r="B66" s="33" t="s">
        <v>117</v>
      </c>
      <c r="C66" s="34" t="s">
        <v>118</v>
      </c>
      <c r="D66" s="25">
        <v>17</v>
      </c>
      <c r="E66" s="25">
        <v>1</v>
      </c>
      <c r="F66" s="27"/>
      <c r="G66" s="28">
        <f>D66*E66*F66</f>
        <v>0</v>
      </c>
      <c r="H66">
        <v>500</v>
      </c>
      <c r="I66">
        <v>5</v>
      </c>
      <c r="K66" s="23"/>
    </row>
    <row r="67" spans="1:12" ht="15.5">
      <c r="A67" s="30" t="s">
        <v>65</v>
      </c>
      <c r="B67" s="33" t="s">
        <v>119</v>
      </c>
      <c r="C67" s="34" t="s">
        <v>120</v>
      </c>
      <c r="D67" s="25">
        <v>20</v>
      </c>
      <c r="E67" s="25">
        <v>1</v>
      </c>
      <c r="F67" s="27"/>
      <c r="G67" s="28">
        <f t="shared" ref="G67" si="5">D67*E67*F67</f>
        <v>0</v>
      </c>
      <c r="H67">
        <v>500</v>
      </c>
      <c r="I67">
        <v>3</v>
      </c>
    </row>
    <row r="68" spans="1:12" ht="15.5">
      <c r="A68" s="30" t="s">
        <v>73</v>
      </c>
      <c r="B68" s="34" t="s">
        <v>134</v>
      </c>
      <c r="C68" s="34" t="s">
        <v>138</v>
      </c>
      <c r="D68" s="25">
        <v>120</v>
      </c>
      <c r="E68" s="25">
        <v>3</v>
      </c>
      <c r="F68" s="27"/>
      <c r="G68" s="28">
        <f>D68*E68*F68</f>
        <v>0</v>
      </c>
      <c r="H68">
        <v>500</v>
      </c>
      <c r="I68">
        <v>5</v>
      </c>
      <c r="K68" s="23"/>
    </row>
    <row r="69" spans="1:12" ht="15.5">
      <c r="A69" s="30" t="s">
        <v>74</v>
      </c>
      <c r="B69" s="34" t="s">
        <v>135</v>
      </c>
      <c r="C69" s="34" t="s">
        <v>139</v>
      </c>
      <c r="D69" s="25">
        <v>120</v>
      </c>
      <c r="E69" s="25">
        <v>1</v>
      </c>
      <c r="F69" s="27"/>
      <c r="G69" s="28">
        <f t="shared" ref="G69:G70" si="6">D69*E69*F69</f>
        <v>0</v>
      </c>
      <c r="H69">
        <v>500</v>
      </c>
      <c r="I69">
        <v>3</v>
      </c>
    </row>
    <row r="70" spans="1:12" ht="19.5" customHeight="1">
      <c r="A70" s="30" t="s">
        <v>75</v>
      </c>
      <c r="B70" s="34" t="s">
        <v>136</v>
      </c>
      <c r="C70" s="34" t="s">
        <v>137</v>
      </c>
      <c r="D70" s="25">
        <v>120</v>
      </c>
      <c r="E70" s="25" t="s">
        <v>49</v>
      </c>
      <c r="F70" s="27"/>
      <c r="G70" s="28">
        <f t="shared" si="6"/>
        <v>0</v>
      </c>
      <c r="H70">
        <v>500</v>
      </c>
      <c r="I70">
        <v>1</v>
      </c>
    </row>
    <row r="71" spans="1:12" ht="12.65" customHeight="1">
      <c r="A71" s="13"/>
      <c r="B71" s="14"/>
      <c r="C71" s="14"/>
      <c r="D71" s="15"/>
      <c r="E71" s="15"/>
      <c r="F71" s="16"/>
      <c r="G71" s="17"/>
    </row>
    <row r="72" spans="1:12" ht="33" customHeight="1">
      <c r="A72" s="65" t="s">
        <v>76</v>
      </c>
      <c r="B72" s="65"/>
      <c r="C72" s="65"/>
      <c r="D72" s="65"/>
      <c r="E72" s="65"/>
      <c r="F72" s="65"/>
      <c r="G72" s="65"/>
      <c r="H72" s="1"/>
      <c r="I72" s="1"/>
      <c r="J72" s="1"/>
      <c r="K72" s="1"/>
      <c r="L72" s="1"/>
    </row>
    <row r="73" spans="1:12" ht="27" customHeight="1">
      <c r="A73" s="57" t="s">
        <v>77</v>
      </c>
      <c r="B73" s="57"/>
      <c r="C73" s="57"/>
      <c r="D73" s="57"/>
      <c r="E73" s="57"/>
      <c r="F73" s="57"/>
      <c r="G73" s="57"/>
      <c r="K73" s="23"/>
    </row>
    <row r="74" spans="1:12" ht="25.25" customHeight="1" thickBot="1">
      <c r="A74" s="46" t="s">
        <v>161</v>
      </c>
      <c r="B74" s="47"/>
      <c r="C74" s="47"/>
      <c r="D74" s="47"/>
      <c r="E74" s="47"/>
      <c r="F74" s="48"/>
      <c r="G74" s="4">
        <f>G36+G37+G38+G39+G40+G42+G43+G44++G45+G47+G48+G49+G50+G51+G55+G56+G66+G67+G52+G54+G57+G58+G59+G68+G69+G70</f>
        <v>0</v>
      </c>
    </row>
    <row r="75" spans="1:12" ht="22.25" customHeight="1" thickBot="1">
      <c r="A75" s="49" t="s">
        <v>78</v>
      </c>
      <c r="B75" s="50"/>
      <c r="C75" s="50"/>
      <c r="D75" s="50"/>
      <c r="E75" s="50"/>
      <c r="F75" s="51"/>
      <c r="G75" s="5"/>
    </row>
    <row r="76" spans="1:12" ht="28.5" customHeight="1" thickBot="1">
      <c r="A76" s="49" t="s">
        <v>79</v>
      </c>
      <c r="B76" s="50"/>
      <c r="C76" s="50"/>
      <c r="D76" s="50"/>
      <c r="E76" s="50"/>
      <c r="F76" s="51"/>
      <c r="G76" s="4">
        <f>G74+G75</f>
        <v>0</v>
      </c>
    </row>
    <row r="77" spans="1:12" ht="15.5">
      <c r="A77" s="11"/>
      <c r="B77" s="11"/>
      <c r="C77" s="11"/>
      <c r="D77" s="11"/>
      <c r="E77" s="11"/>
      <c r="F77" s="11"/>
      <c r="G77" s="11"/>
    </row>
    <row r="78" spans="1:12" ht="17" customHeight="1">
      <c r="A78" s="64" t="s">
        <v>114</v>
      </c>
      <c r="B78" s="64"/>
      <c r="C78" s="64"/>
      <c r="D78" s="64"/>
      <c r="E78" s="64"/>
      <c r="F78" s="64"/>
      <c r="G78" s="64"/>
    </row>
    <row r="79" spans="1:12" ht="15.65" customHeight="1">
      <c r="A79" s="64"/>
      <c r="B79" s="64"/>
      <c r="C79" s="64"/>
      <c r="D79" s="64"/>
      <c r="E79" s="64"/>
      <c r="F79" s="64"/>
      <c r="G79" s="64"/>
    </row>
    <row r="80" spans="1:12" ht="17" customHeight="1">
      <c r="A80" s="63" t="s">
        <v>80</v>
      </c>
      <c r="B80" s="63"/>
      <c r="C80" s="63"/>
      <c r="D80" s="63"/>
      <c r="E80" s="63"/>
      <c r="F80" s="63"/>
      <c r="G80" s="63"/>
    </row>
    <row r="81" spans="1:7" ht="15.65" customHeight="1">
      <c r="A81" s="63"/>
      <c r="B81" s="63"/>
      <c r="C81" s="63"/>
      <c r="D81" s="63"/>
      <c r="E81" s="63"/>
      <c r="F81" s="63"/>
      <c r="G81" s="63"/>
    </row>
    <row r="82" spans="1:7" ht="15.5">
      <c r="A82" s="69" t="s">
        <v>166</v>
      </c>
      <c r="B82" s="69"/>
      <c r="C82" s="69"/>
      <c r="D82" s="69"/>
      <c r="E82" s="69"/>
      <c r="F82" s="69"/>
      <c r="G82" s="69"/>
    </row>
    <row r="83" spans="1:7" ht="17" customHeight="1">
      <c r="A83" s="61" t="s">
        <v>81</v>
      </c>
      <c r="B83" s="61"/>
      <c r="C83" s="61"/>
      <c r="D83" s="61"/>
      <c r="E83" s="61"/>
      <c r="F83" s="61"/>
      <c r="G83" s="61"/>
    </row>
    <row r="84" spans="1:7" ht="15.65" customHeight="1">
      <c r="A84" s="61"/>
      <c r="B84" s="61"/>
      <c r="C84" s="61"/>
      <c r="D84" s="61"/>
      <c r="E84" s="61"/>
      <c r="F84" s="61"/>
      <c r="G84" s="61"/>
    </row>
    <row r="85" spans="1:7" ht="17" customHeight="1">
      <c r="A85" s="61"/>
      <c r="B85" s="61"/>
      <c r="C85" s="61"/>
      <c r="D85" s="61"/>
      <c r="E85" s="61"/>
      <c r="F85" s="61"/>
      <c r="G85" s="61"/>
    </row>
    <row r="86" spans="1:7" ht="15.5">
      <c r="A86" s="11"/>
      <c r="B86" s="11"/>
      <c r="C86" s="11"/>
      <c r="D86" s="11"/>
      <c r="E86" s="11"/>
      <c r="F86" s="11"/>
      <c r="G86" s="11"/>
    </row>
    <row r="87" spans="1:7" ht="15.5">
      <c r="A87" s="10" t="s">
        <v>82</v>
      </c>
      <c r="B87" s="11"/>
      <c r="C87" s="11"/>
      <c r="D87" s="11"/>
      <c r="E87" s="11"/>
      <c r="F87" s="11"/>
      <c r="G87" s="11"/>
    </row>
    <row r="88" spans="1:7" ht="15.5">
      <c r="A88" s="19" t="s">
        <v>16</v>
      </c>
      <c r="B88" s="62" t="s">
        <v>83</v>
      </c>
      <c r="C88" s="62"/>
      <c r="D88" s="62"/>
      <c r="E88" s="62" t="s">
        <v>84</v>
      </c>
      <c r="F88" s="62"/>
      <c r="G88" s="62"/>
    </row>
    <row r="89" spans="1:7" ht="17.399999999999999" customHeight="1">
      <c r="A89" s="70" t="s">
        <v>32</v>
      </c>
      <c r="B89" s="71" t="s">
        <v>85</v>
      </c>
      <c r="C89" s="71"/>
      <c r="D89" s="71"/>
      <c r="E89" s="72"/>
      <c r="F89" s="72"/>
      <c r="G89" s="72"/>
    </row>
    <row r="90" spans="1:7" ht="15.65" customHeight="1">
      <c r="A90" s="70"/>
      <c r="B90" s="71"/>
      <c r="C90" s="71"/>
      <c r="D90" s="71"/>
      <c r="E90" s="72"/>
      <c r="F90" s="72"/>
      <c r="G90" s="72"/>
    </row>
    <row r="91" spans="1:7" ht="17.399999999999999" customHeight="1">
      <c r="A91" s="70" t="s">
        <v>34</v>
      </c>
      <c r="B91" s="71" t="s">
        <v>86</v>
      </c>
      <c r="C91" s="71"/>
      <c r="D91" s="71"/>
      <c r="E91" s="72"/>
      <c r="F91" s="72"/>
      <c r="G91" s="72"/>
    </row>
    <row r="92" spans="1:7" ht="15.65" customHeight="1">
      <c r="A92" s="70"/>
      <c r="B92" s="71"/>
      <c r="C92" s="71"/>
      <c r="D92" s="71"/>
      <c r="E92" s="72"/>
      <c r="F92" s="72"/>
      <c r="G92" s="72"/>
    </row>
    <row r="93" spans="1:7" ht="15.65" customHeight="1">
      <c r="A93" s="70"/>
      <c r="B93" s="71"/>
      <c r="C93" s="71"/>
      <c r="D93" s="71"/>
      <c r="E93" s="72"/>
      <c r="F93" s="72"/>
      <c r="G93" s="72"/>
    </row>
    <row r="94" spans="1:7" ht="17.399999999999999" customHeight="1">
      <c r="A94" s="70" t="s">
        <v>35</v>
      </c>
      <c r="B94" s="71" t="s">
        <v>87</v>
      </c>
      <c r="C94" s="71"/>
      <c r="D94" s="71"/>
      <c r="E94" s="72"/>
      <c r="F94" s="72"/>
      <c r="G94" s="72"/>
    </row>
    <row r="95" spans="1:7" ht="15.65" customHeight="1">
      <c r="A95" s="70"/>
      <c r="B95" s="71"/>
      <c r="C95" s="71"/>
      <c r="D95" s="71"/>
      <c r="E95" s="72"/>
      <c r="F95" s="72"/>
      <c r="G95" s="72"/>
    </row>
    <row r="96" spans="1:7" ht="15.65" customHeight="1">
      <c r="A96" s="70"/>
      <c r="B96" s="71"/>
      <c r="C96" s="71"/>
      <c r="D96" s="71"/>
      <c r="E96" s="72"/>
      <c r="F96" s="72"/>
      <c r="G96" s="72"/>
    </row>
    <row r="97" spans="1:7" ht="17.399999999999999" customHeight="1">
      <c r="A97" s="70" t="s">
        <v>36</v>
      </c>
      <c r="B97" s="71" t="s">
        <v>88</v>
      </c>
      <c r="C97" s="71"/>
      <c r="D97" s="71"/>
      <c r="E97" s="72"/>
      <c r="F97" s="72"/>
      <c r="G97" s="72"/>
    </row>
    <row r="98" spans="1:7" ht="15.65" customHeight="1">
      <c r="A98" s="70"/>
      <c r="B98" s="71"/>
      <c r="C98" s="71"/>
      <c r="D98" s="71"/>
      <c r="E98" s="72"/>
      <c r="F98" s="72"/>
      <c r="G98" s="72"/>
    </row>
    <row r="99" spans="1:7" ht="15.5">
      <c r="A99" s="18" t="s">
        <v>89</v>
      </c>
      <c r="B99" s="83" t="s">
        <v>90</v>
      </c>
      <c r="C99" s="83"/>
      <c r="D99" s="83"/>
      <c r="E99" s="72"/>
      <c r="F99" s="72"/>
      <c r="G99" s="72"/>
    </row>
    <row r="100" spans="1:7" ht="15.5">
      <c r="A100" s="11"/>
      <c r="B100" s="11"/>
      <c r="C100" s="11"/>
      <c r="D100" s="11"/>
      <c r="E100" s="11"/>
      <c r="F100" s="11"/>
      <c r="G100" s="11"/>
    </row>
    <row r="101" spans="1:7" ht="15.65" customHeight="1">
      <c r="A101" s="73" t="s">
        <v>91</v>
      </c>
      <c r="B101" s="73"/>
      <c r="C101" s="73"/>
      <c r="D101" s="73"/>
      <c r="E101" s="73"/>
      <c r="F101" s="73"/>
      <c r="G101" s="73"/>
    </row>
    <row r="102" spans="1:7" ht="15.65" customHeight="1">
      <c r="A102" s="73"/>
      <c r="B102" s="73"/>
      <c r="C102" s="73"/>
      <c r="D102" s="73"/>
      <c r="E102" s="73"/>
      <c r="F102" s="73"/>
      <c r="G102" s="73"/>
    </row>
    <row r="103" spans="1:7" ht="15.65" customHeight="1">
      <c r="A103" s="84" t="s">
        <v>92</v>
      </c>
      <c r="B103" s="84"/>
      <c r="C103" s="84"/>
      <c r="D103" s="84"/>
      <c r="E103" s="84"/>
      <c r="F103" s="84"/>
      <c r="G103" s="84"/>
    </row>
    <row r="104" spans="1:7" ht="15.65" customHeight="1">
      <c r="A104" s="85"/>
      <c r="B104" s="85"/>
      <c r="C104" s="85"/>
      <c r="D104" s="85"/>
      <c r="E104" s="85"/>
      <c r="F104" s="85"/>
      <c r="G104" s="85"/>
    </row>
    <row r="105" spans="1:7" ht="15.65" customHeight="1">
      <c r="A105" s="80" t="s">
        <v>16</v>
      </c>
      <c r="B105" s="77" t="s">
        <v>93</v>
      </c>
      <c r="C105" s="77"/>
      <c r="D105" s="77" t="s">
        <v>94</v>
      </c>
      <c r="E105" s="77"/>
      <c r="F105" s="74" t="s">
        <v>95</v>
      </c>
      <c r="G105" s="74" t="s">
        <v>96</v>
      </c>
    </row>
    <row r="106" spans="1:7" ht="15.65" customHeight="1">
      <c r="A106" s="81"/>
      <c r="B106" s="78"/>
      <c r="C106" s="78"/>
      <c r="D106" s="78"/>
      <c r="E106" s="78"/>
      <c r="F106" s="75"/>
      <c r="G106" s="75"/>
    </row>
    <row r="107" spans="1:7" ht="15.65" customHeight="1">
      <c r="A107" s="81"/>
      <c r="B107" s="78"/>
      <c r="C107" s="78"/>
      <c r="D107" s="78"/>
      <c r="E107" s="78"/>
      <c r="F107" s="75"/>
      <c r="G107" s="75"/>
    </row>
    <row r="108" spans="1:7" ht="15.65" customHeight="1">
      <c r="A108" s="81"/>
      <c r="B108" s="78"/>
      <c r="C108" s="78"/>
      <c r="D108" s="78"/>
      <c r="E108" s="78"/>
      <c r="F108" s="75"/>
      <c r="G108" s="75"/>
    </row>
    <row r="109" spans="1:7" ht="15.65" customHeight="1">
      <c r="A109" s="81"/>
      <c r="B109" s="78"/>
      <c r="C109" s="78"/>
      <c r="D109" s="78"/>
      <c r="E109" s="78"/>
      <c r="F109" s="75"/>
      <c r="G109" s="75"/>
    </row>
    <row r="110" spans="1:7" ht="15.65" customHeight="1">
      <c r="A110" s="81"/>
      <c r="B110" s="78"/>
      <c r="C110" s="78"/>
      <c r="D110" s="78"/>
      <c r="E110" s="78"/>
      <c r="F110" s="75"/>
      <c r="G110" s="75"/>
    </row>
    <row r="111" spans="1:7" ht="15.65" customHeight="1">
      <c r="A111" s="82"/>
      <c r="B111" s="79"/>
      <c r="C111" s="79"/>
      <c r="D111" s="79"/>
      <c r="E111" s="79"/>
      <c r="F111" s="76"/>
      <c r="G111" s="76"/>
    </row>
    <row r="112" spans="1:7" ht="15.65" customHeight="1">
      <c r="A112" s="86" t="s">
        <v>32</v>
      </c>
      <c r="B112" s="87" t="s">
        <v>97</v>
      </c>
      <c r="C112" s="87"/>
      <c r="D112" s="72"/>
      <c r="E112" s="72"/>
      <c r="F112" s="72"/>
      <c r="G112" s="72"/>
    </row>
    <row r="113" spans="1:7" ht="15.65" customHeight="1">
      <c r="A113" s="86"/>
      <c r="B113" s="87"/>
      <c r="C113" s="87"/>
      <c r="D113" s="72"/>
      <c r="E113" s="72"/>
      <c r="F113" s="72"/>
      <c r="G113" s="72"/>
    </row>
    <row r="114" spans="1:7" ht="15.5">
      <c r="A114" s="18" t="s">
        <v>98</v>
      </c>
      <c r="B114" s="72"/>
      <c r="C114" s="72"/>
      <c r="D114" s="72"/>
      <c r="E114" s="72"/>
      <c r="F114" s="20"/>
      <c r="G114" s="20"/>
    </row>
    <row r="115" spans="1:7" ht="15.5">
      <c r="A115" s="18" t="s">
        <v>99</v>
      </c>
      <c r="B115" s="72"/>
      <c r="C115" s="72"/>
      <c r="D115" s="72"/>
      <c r="E115" s="72"/>
      <c r="F115" s="20"/>
      <c r="G115" s="20"/>
    </row>
    <row r="116" spans="1:7" ht="15.65" customHeight="1">
      <c r="A116" s="86" t="s">
        <v>34</v>
      </c>
      <c r="B116" s="87" t="s">
        <v>100</v>
      </c>
      <c r="C116" s="87"/>
      <c r="D116" s="72"/>
      <c r="E116" s="72"/>
      <c r="F116" s="72"/>
      <c r="G116" s="72"/>
    </row>
    <row r="117" spans="1:7" ht="15.65" customHeight="1">
      <c r="A117" s="86"/>
      <c r="B117" s="87"/>
      <c r="C117" s="87"/>
      <c r="D117" s="72"/>
      <c r="E117" s="72"/>
      <c r="F117" s="72"/>
      <c r="G117" s="72"/>
    </row>
    <row r="118" spans="1:7" ht="15.5">
      <c r="A118" s="18" t="s">
        <v>101</v>
      </c>
      <c r="B118" s="72"/>
      <c r="C118" s="72"/>
      <c r="D118" s="72"/>
      <c r="E118" s="72"/>
      <c r="F118" s="20"/>
      <c r="G118" s="20"/>
    </row>
    <row r="119" spans="1:7" ht="15.5">
      <c r="A119" s="18" t="s">
        <v>99</v>
      </c>
      <c r="B119" s="72"/>
      <c r="C119" s="72"/>
      <c r="D119" s="72"/>
      <c r="E119" s="72"/>
      <c r="F119" s="20"/>
      <c r="G119" s="20"/>
    </row>
    <row r="120" spans="1:7" ht="15.5">
      <c r="A120" s="11"/>
      <c r="B120" s="11"/>
      <c r="C120" s="11"/>
      <c r="D120" s="11"/>
      <c r="E120" s="11"/>
      <c r="F120" s="11"/>
      <c r="G120" s="11"/>
    </row>
    <row r="121" spans="1:7" ht="15.65" customHeight="1">
      <c r="A121" s="88" t="s">
        <v>102</v>
      </c>
      <c r="B121" s="88"/>
      <c r="C121" s="88"/>
      <c r="D121" s="88"/>
      <c r="E121" s="88"/>
      <c r="F121" s="88"/>
      <c r="G121" s="88"/>
    </row>
    <row r="122" spans="1:7">
      <c r="A122" s="88"/>
      <c r="B122" s="88"/>
      <c r="C122" s="88"/>
      <c r="D122" s="88"/>
      <c r="E122" s="88"/>
      <c r="F122" s="88"/>
      <c r="G122" s="88"/>
    </row>
    <row r="123" spans="1:7">
      <c r="A123" s="88"/>
      <c r="B123" s="88"/>
      <c r="C123" s="88"/>
      <c r="D123" s="88"/>
      <c r="E123" s="88"/>
      <c r="F123" s="88"/>
      <c r="G123" s="88"/>
    </row>
    <row r="124" spans="1:7">
      <c r="A124" s="88"/>
      <c r="B124" s="88"/>
      <c r="C124" s="88"/>
      <c r="D124" s="88"/>
      <c r="E124" s="88"/>
      <c r="F124" s="88"/>
      <c r="G124" s="88"/>
    </row>
    <row r="125" spans="1:7" ht="19.25" customHeight="1">
      <c r="A125" s="88"/>
      <c r="B125" s="88"/>
      <c r="C125" s="88"/>
      <c r="D125" s="88"/>
      <c r="E125" s="88"/>
      <c r="F125" s="88"/>
      <c r="G125" s="88"/>
    </row>
    <row r="127" spans="1:7" ht="17" customHeight="1">
      <c r="A127" s="61" t="s">
        <v>103</v>
      </c>
      <c r="B127" s="61"/>
      <c r="C127" s="61"/>
      <c r="D127" s="61"/>
      <c r="E127" s="61"/>
      <c r="F127" s="61"/>
      <c r="G127" s="61"/>
    </row>
    <row r="128" spans="1:7">
      <c r="A128" s="61"/>
      <c r="B128" s="61"/>
      <c r="C128" s="61"/>
      <c r="D128" s="61"/>
      <c r="E128" s="61"/>
      <c r="F128" s="61"/>
      <c r="G128" s="61"/>
    </row>
    <row r="129" spans="1:7" ht="17" customHeight="1">
      <c r="A129" s="101" t="s">
        <v>16</v>
      </c>
      <c r="B129" s="98" t="s">
        <v>104</v>
      </c>
      <c r="C129" s="98"/>
      <c r="D129" s="95" t="s">
        <v>105</v>
      </c>
      <c r="E129" s="92" t="s">
        <v>106</v>
      </c>
      <c r="F129" s="92"/>
      <c r="G129" s="89" t="s">
        <v>95</v>
      </c>
    </row>
    <row r="130" spans="1:7" ht="14.4" customHeight="1">
      <c r="A130" s="102"/>
      <c r="B130" s="99"/>
      <c r="C130" s="99"/>
      <c r="D130" s="96"/>
      <c r="E130" s="93"/>
      <c r="F130" s="93"/>
      <c r="G130" s="90"/>
    </row>
    <row r="131" spans="1:7" ht="14.4" customHeight="1">
      <c r="A131" s="102"/>
      <c r="B131" s="99"/>
      <c r="C131" s="99"/>
      <c r="D131" s="96"/>
      <c r="E131" s="93"/>
      <c r="F131" s="93"/>
      <c r="G131" s="90"/>
    </row>
    <row r="132" spans="1:7" ht="14.4" customHeight="1">
      <c r="A132" s="102"/>
      <c r="B132" s="99"/>
      <c r="C132" s="99"/>
      <c r="D132" s="96"/>
      <c r="E132" s="93"/>
      <c r="F132" s="93"/>
      <c r="G132" s="90"/>
    </row>
    <row r="133" spans="1:7" ht="14.4" customHeight="1">
      <c r="A133" s="102"/>
      <c r="B133" s="99"/>
      <c r="C133" s="99"/>
      <c r="D133" s="96"/>
      <c r="E133" s="93"/>
      <c r="F133" s="93"/>
      <c r="G133" s="90"/>
    </row>
    <row r="134" spans="1:7" ht="14.4" customHeight="1">
      <c r="A134" s="102"/>
      <c r="B134" s="99"/>
      <c r="C134" s="99"/>
      <c r="D134" s="96"/>
      <c r="E134" s="93"/>
      <c r="F134" s="93"/>
      <c r="G134" s="90"/>
    </row>
    <row r="135" spans="1:7" ht="14.4" customHeight="1">
      <c r="A135" s="103"/>
      <c r="B135" s="100"/>
      <c r="C135" s="100"/>
      <c r="D135" s="97"/>
      <c r="E135" s="94"/>
      <c r="F135" s="94"/>
      <c r="G135" s="91"/>
    </row>
    <row r="136" spans="1:7">
      <c r="A136" s="22" t="s">
        <v>32</v>
      </c>
      <c r="B136" s="104"/>
      <c r="C136" s="104"/>
      <c r="D136" s="21"/>
      <c r="E136" s="104"/>
      <c r="F136" s="104"/>
      <c r="G136" s="21"/>
    </row>
    <row r="137" spans="1:7">
      <c r="A137" s="22" t="s">
        <v>34</v>
      </c>
      <c r="B137" s="104"/>
      <c r="C137" s="104"/>
      <c r="D137" s="21"/>
      <c r="E137" s="104"/>
      <c r="F137" s="104"/>
      <c r="G137" s="21"/>
    </row>
    <row r="139" spans="1:7" ht="15.5">
      <c r="A139" s="108" t="s">
        <v>107</v>
      </c>
      <c r="B139" s="108"/>
      <c r="C139" s="108"/>
      <c r="D139" s="108"/>
      <c r="E139" s="108"/>
      <c r="F139" s="108"/>
      <c r="G139" s="108"/>
    </row>
    <row r="140" spans="1:7">
      <c r="A140" s="109" t="s">
        <v>108</v>
      </c>
      <c r="B140" s="109"/>
      <c r="C140" s="109"/>
      <c r="D140" s="109"/>
      <c r="E140" s="109"/>
      <c r="F140" s="109"/>
      <c r="G140" s="109"/>
    </row>
    <row r="141" spans="1:7">
      <c r="A141" s="109"/>
      <c r="B141" s="109"/>
      <c r="C141" s="109"/>
      <c r="D141" s="109"/>
      <c r="E141" s="109"/>
      <c r="F141" s="109"/>
      <c r="G141" s="109"/>
    </row>
    <row r="142" spans="1:7" ht="17" customHeight="1">
      <c r="A142" s="110" t="s">
        <v>16</v>
      </c>
      <c r="B142" s="110" t="s">
        <v>109</v>
      </c>
      <c r="C142" s="110"/>
      <c r="D142" s="110" t="s">
        <v>110</v>
      </c>
      <c r="E142" s="110"/>
      <c r="F142" s="110"/>
      <c r="G142" s="110"/>
    </row>
    <row r="143" spans="1:7">
      <c r="A143" s="110"/>
      <c r="B143" s="110"/>
      <c r="C143" s="110"/>
      <c r="D143" s="110"/>
      <c r="E143" s="110"/>
      <c r="F143" s="110"/>
      <c r="G143" s="110"/>
    </row>
    <row r="144" spans="1:7">
      <c r="A144" s="22" t="s">
        <v>32</v>
      </c>
      <c r="B144" s="104"/>
      <c r="C144" s="104"/>
      <c r="D144" s="104"/>
      <c r="E144" s="104"/>
      <c r="F144" s="104"/>
      <c r="G144" s="104"/>
    </row>
    <row r="145" spans="1:7">
      <c r="A145" s="22" t="s">
        <v>34</v>
      </c>
      <c r="B145" s="104"/>
      <c r="C145" s="104"/>
      <c r="D145" s="104"/>
      <c r="E145" s="104"/>
      <c r="F145" s="104"/>
      <c r="G145" s="104"/>
    </row>
    <row r="147" spans="1:7" ht="17" customHeight="1">
      <c r="A147" s="107" t="s">
        <v>111</v>
      </c>
      <c r="B147" s="107"/>
      <c r="C147" s="107"/>
      <c r="D147" s="107"/>
      <c r="E147" s="107"/>
      <c r="F147" s="107"/>
      <c r="G147" s="107"/>
    </row>
    <row r="148" spans="1:7" ht="14.4" customHeight="1">
      <c r="A148" s="107"/>
      <c r="B148" s="107"/>
      <c r="C148" s="107"/>
      <c r="D148" s="107"/>
      <c r="E148" s="107"/>
      <c r="F148" s="107"/>
      <c r="G148" s="107"/>
    </row>
    <row r="149" spans="1:7" ht="14.4" customHeight="1">
      <c r="A149" s="107"/>
      <c r="B149" s="107"/>
      <c r="C149" s="107"/>
      <c r="D149" s="107"/>
      <c r="E149" s="107"/>
      <c r="F149" s="107"/>
      <c r="G149" s="107"/>
    </row>
    <row r="151" spans="1:7" ht="17" customHeight="1">
      <c r="A151" s="105" t="s">
        <v>112</v>
      </c>
      <c r="B151" s="105"/>
      <c r="C151" s="105"/>
      <c r="D151" s="105"/>
      <c r="E151" s="105"/>
      <c r="F151" s="105"/>
      <c r="G151" s="105"/>
    </row>
    <row r="152" spans="1:7">
      <c r="A152" s="105"/>
      <c r="B152" s="105"/>
      <c r="C152" s="105"/>
      <c r="D152" s="105"/>
      <c r="E152" s="105"/>
      <c r="F152" s="105"/>
      <c r="G152" s="105"/>
    </row>
    <row r="154" spans="1:7" ht="15.5">
      <c r="A154" s="106" t="s">
        <v>113</v>
      </c>
      <c r="B154" s="106"/>
      <c r="C154" s="106"/>
      <c r="D154" s="106"/>
      <c r="E154" s="106"/>
      <c r="F154" s="106"/>
      <c r="G154" s="106"/>
    </row>
  </sheetData>
  <protectedRanges>
    <protectedRange sqref="F36:F40" name="Diapazonas1"/>
    <protectedRange sqref="F42:F45" name="Diapazonas2"/>
    <protectedRange sqref="F47:F52" name="Diapazonas3"/>
    <protectedRange sqref="G54:G60" name="Diapazonas5"/>
    <protectedRange sqref="F73 F66:F71" name="Diapazonas6"/>
  </protectedRanges>
  <customSheetViews>
    <customSheetView guid="{F21AF7B4-2719-4E7E-A072-091DF860F4EA}" hiddenColumns="1">
      <selection sqref="A1:J4"/>
      <pageMargins left="0" right="0" top="0" bottom="0" header="0" footer="0"/>
      <pageSetup paperSize="9" orientation="portrait" r:id="rId1"/>
    </customSheetView>
  </customSheetViews>
  <mergeCells count="113">
    <mergeCell ref="A151:G152"/>
    <mergeCell ref="A154:G154"/>
    <mergeCell ref="D144:G144"/>
    <mergeCell ref="B144:C144"/>
    <mergeCell ref="B145:C145"/>
    <mergeCell ref="D145:G145"/>
    <mergeCell ref="A147:G149"/>
    <mergeCell ref="B137:C137"/>
    <mergeCell ref="E137:F137"/>
    <mergeCell ref="A139:G139"/>
    <mergeCell ref="A140:G141"/>
    <mergeCell ref="D142:G143"/>
    <mergeCell ref="B142:C143"/>
    <mergeCell ref="A142:A143"/>
    <mergeCell ref="A121:G125"/>
    <mergeCell ref="A127:G128"/>
    <mergeCell ref="G129:G135"/>
    <mergeCell ref="E129:F135"/>
    <mergeCell ref="D129:D135"/>
    <mergeCell ref="B129:C135"/>
    <mergeCell ref="A129:A135"/>
    <mergeCell ref="B136:C136"/>
    <mergeCell ref="E136:F136"/>
    <mergeCell ref="B118:C118"/>
    <mergeCell ref="D118:E118"/>
    <mergeCell ref="B119:C119"/>
    <mergeCell ref="D119:E119"/>
    <mergeCell ref="A103:G104"/>
    <mergeCell ref="A116:A117"/>
    <mergeCell ref="B116:C117"/>
    <mergeCell ref="D116:E117"/>
    <mergeCell ref="F116:F117"/>
    <mergeCell ref="G116:G117"/>
    <mergeCell ref="G112:G113"/>
    <mergeCell ref="B114:C114"/>
    <mergeCell ref="D114:E114"/>
    <mergeCell ref="B115:C115"/>
    <mergeCell ref="D115:E115"/>
    <mergeCell ref="B112:C113"/>
    <mergeCell ref="A112:A113"/>
    <mergeCell ref="D112:E113"/>
    <mergeCell ref="F112:F113"/>
    <mergeCell ref="A101:G102"/>
    <mergeCell ref="F105:F111"/>
    <mergeCell ref="B105:C111"/>
    <mergeCell ref="D105:E111"/>
    <mergeCell ref="A105:A111"/>
    <mergeCell ref="G105:G111"/>
    <mergeCell ref="A97:A98"/>
    <mergeCell ref="B97:D98"/>
    <mergeCell ref="E97:G98"/>
    <mergeCell ref="B99:D99"/>
    <mergeCell ref="E99:G99"/>
    <mergeCell ref="A94:A96"/>
    <mergeCell ref="B94:D96"/>
    <mergeCell ref="E94:G96"/>
    <mergeCell ref="B89:D90"/>
    <mergeCell ref="E89:G90"/>
    <mergeCell ref="A89:A90"/>
    <mergeCell ref="B91:D93"/>
    <mergeCell ref="A91:A93"/>
    <mergeCell ref="E91:G93"/>
    <mergeCell ref="A83:G85"/>
    <mergeCell ref="B88:D88"/>
    <mergeCell ref="E88:G88"/>
    <mergeCell ref="A24:G25"/>
    <mergeCell ref="A26:G27"/>
    <mergeCell ref="A28:G29"/>
    <mergeCell ref="A78:G79"/>
    <mergeCell ref="A72:G72"/>
    <mergeCell ref="A80:G81"/>
    <mergeCell ref="D32:D33"/>
    <mergeCell ref="A35:G35"/>
    <mergeCell ref="E32:E33"/>
    <mergeCell ref="F32:F33"/>
    <mergeCell ref="G32:G33"/>
    <mergeCell ref="A82:G82"/>
    <mergeCell ref="A18:C18"/>
    <mergeCell ref="A19:C20"/>
    <mergeCell ref="A21:C22"/>
    <mergeCell ref="D18:G18"/>
    <mergeCell ref="D19:G20"/>
    <mergeCell ref="D21:G22"/>
    <mergeCell ref="A14:C14"/>
    <mergeCell ref="A15:C15"/>
    <mergeCell ref="D14:G14"/>
    <mergeCell ref="D15:G15"/>
    <mergeCell ref="A16:C17"/>
    <mergeCell ref="D16:G17"/>
    <mergeCell ref="A6:G6"/>
    <mergeCell ref="A11:C12"/>
    <mergeCell ref="D11:G12"/>
    <mergeCell ref="D13:G13"/>
    <mergeCell ref="A4:G4"/>
    <mergeCell ref="A5:G5"/>
    <mergeCell ref="A74:F74"/>
    <mergeCell ref="A76:F76"/>
    <mergeCell ref="A53:G53"/>
    <mergeCell ref="A65:G65"/>
    <mergeCell ref="A62:A63"/>
    <mergeCell ref="B62:B63"/>
    <mergeCell ref="C62:C63"/>
    <mergeCell ref="D62:D63"/>
    <mergeCell ref="E62:E63"/>
    <mergeCell ref="F62:F63"/>
    <mergeCell ref="G62:G63"/>
    <mergeCell ref="A75:F75"/>
    <mergeCell ref="A73:G73"/>
    <mergeCell ref="A46:G46"/>
    <mergeCell ref="A41:G41"/>
    <mergeCell ref="A32:A33"/>
    <mergeCell ref="B32:B33"/>
    <mergeCell ref="C32:C33"/>
  </mergeCells>
  <phoneticPr fontId="17" type="noConversion"/>
  <pageMargins left="0.7" right="0.7" top="0.75" bottom="0.75" header="0.3" footer="0.3"/>
  <pageSetup paperSize="9" scale="64"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186D72EDBAE9748AEFE3441705DD454" ma:contentTypeVersion="15" ma:contentTypeDescription="Kurkite naują dokumentą." ma:contentTypeScope="" ma:versionID="5e84762f79eacb32fe0140b28db9ca3b">
  <xsd:schema xmlns:xsd="http://www.w3.org/2001/XMLSchema" xmlns:xs="http://www.w3.org/2001/XMLSchema" xmlns:p="http://schemas.microsoft.com/office/2006/metadata/properties" xmlns:ns2="20552c4e-921b-4aa6-9f8d-3d61514c4e5b" xmlns:ns3="ba63ec35-16fc-44a9-8733-41e092331045" targetNamespace="http://schemas.microsoft.com/office/2006/metadata/properties" ma:root="true" ma:fieldsID="39d506f368e2d3725dff6df29f923e45" ns2:_="" ns3:_="">
    <xsd:import namespace="20552c4e-921b-4aa6-9f8d-3d61514c4e5b"/>
    <xsd:import namespace="ba63ec35-16fc-44a9-8733-41e0923310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52c4e-921b-4aa6-9f8d-3d61514c4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20d7e213-1755-4b6d-a82f-40a84331eb3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63ec35-16fc-44a9-8733-41e092331045"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b3394455-5a80-4303-9fd0-3e15a43bcf71}" ma:internalName="TaxCatchAll" ma:showField="CatchAllData" ma:web="ba63ec35-16fc-44a9-8733-41e0923310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3ec35-16fc-44a9-8733-41e092331045" xsi:nil="true"/>
    <lcf76f155ced4ddcb4097134ff3c332f xmlns="20552c4e-921b-4aa6-9f8d-3d61514c4e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F8677-31A5-42F5-992A-9D5EFD26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52c4e-921b-4aa6-9f8d-3d61514c4e5b"/>
    <ds:schemaRef ds:uri="ba63ec35-16fc-44a9-8733-41e092331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85ECF8-0987-4031-BC9F-F4027D80D103}">
  <ds:schemaRefs>
    <ds:schemaRef ds:uri="http://schemas.microsoft.com/office/2006/metadata/properties"/>
    <ds:schemaRef ds:uri="http://schemas.microsoft.com/office/2006/documentManagement/types"/>
    <ds:schemaRef ds:uri="http://purl.org/dc/elements/1.1/"/>
    <ds:schemaRef ds:uri="ba63ec35-16fc-44a9-8733-41e092331045"/>
    <ds:schemaRef ds:uri="20552c4e-921b-4aa6-9f8d-3d61514c4e5b"/>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EC7B0E0-E88E-4ABF-ABEB-E4B3EA012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Baušytė</dc:creator>
  <cp:keywords/>
  <dc:description/>
  <cp:lastModifiedBy>Helmutas Zabarauskas</cp:lastModifiedBy>
  <cp:revision/>
  <cp:lastPrinted>2026-07-15T08:31:07Z</cp:lastPrinted>
  <dcterms:created xsi:type="dcterms:W3CDTF">2015-06-05T18:19:34Z</dcterms:created>
  <dcterms:modified xsi:type="dcterms:W3CDTF">2026-07-15T10:25:39Z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0x010100F186D72EDBAE9748AEFE3441705DD454</vt:lpwstr>
  </property>
  <property fmtid="{D5CDD505-2E9C-101B-9397-08002B2CF9AE}" pid="3" name="MediaServiceImageTags">
    <vt:lpwstr/>
  </property>
</Properties>
</file>