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letic-my.sharepoint.com/personal/vygantas_strole_ignitis_lt/Documents/Desktop/C diskas/PPirkimai/KKJ/2026-KKJ-98-Vandens valymo įrangos aptarnavimas/PAA/"/>
    </mc:Choice>
  </mc:AlternateContent>
  <xr:revisionPtr revIDLastSave="743" documentId="8_{6A1A2318-D856-4B8C-846B-5F9F1DA7E53F}" xr6:coauthVersionLast="47" xr6:coauthVersionMax="47" xr10:uidLastSave="{C368EA03-39DA-418F-A447-00EE623E29E5}"/>
  <bookViews>
    <workbookView xWindow="14295" yWindow="0" windowWidth="14610" windowHeight="17385" xr2:uid="{B252ED48-9BB2-42E0-A39E-503DDC165E22}"/>
  </bookViews>
  <sheets>
    <sheet name="Fiksuoti įkainiai"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4" l="1"/>
  <c r="F27" i="4" s="1"/>
  <c r="F6" i="4"/>
  <c r="F20" i="4"/>
  <c r="F21" i="4"/>
  <c r="F22" i="4"/>
  <c r="F23" i="4"/>
  <c r="F24" i="4"/>
  <c r="F25" i="4"/>
  <c r="F26" i="4"/>
  <c r="F7" i="4"/>
  <c r="F8" i="4"/>
  <c r="F9" i="4"/>
  <c r="F10" i="4"/>
  <c r="F11" i="4"/>
  <c r="F12" i="4"/>
  <c r="F13" i="4"/>
  <c r="F14" i="4"/>
  <c r="F15" i="4"/>
  <c r="F16" i="4"/>
  <c r="F17" i="4"/>
</calcChain>
</file>

<file path=xl/sharedStrings.xml><?xml version="1.0" encoding="utf-8"?>
<sst xmlns="http://schemas.openxmlformats.org/spreadsheetml/2006/main" count="60" uniqueCount="52">
  <si>
    <t>Pasiūlymo priedas</t>
  </si>
  <si>
    <t>PASIŪLYMO KAINA</t>
  </si>
  <si>
    <t>Pasiūlymo kaina EUR be PVM</t>
  </si>
  <si>
    <t>Eil. Nr.</t>
  </si>
  <si>
    <t>1 mato vieneto įkainis, EUR be PVM</t>
  </si>
  <si>
    <t>Kaina, EUR be PVM</t>
  </si>
  <si>
    <t>A</t>
  </si>
  <si>
    <t>B</t>
  </si>
  <si>
    <t>C</t>
  </si>
  <si>
    <t>F</t>
  </si>
  <si>
    <t>G</t>
  </si>
  <si>
    <t>H=C*G</t>
  </si>
  <si>
    <t>1.</t>
  </si>
  <si>
    <t>2.</t>
  </si>
  <si>
    <r>
      <t xml:space="preserve">PVM </t>
    </r>
    <r>
      <rPr>
        <b/>
        <vertAlign val="superscript"/>
        <sz val="10"/>
        <color theme="1"/>
        <rFont val="Arial"/>
        <family val="2"/>
        <charset val="186"/>
      </rPr>
      <t>[1]</t>
    </r>
    <r>
      <rPr>
        <b/>
        <sz val="10"/>
        <color theme="1"/>
        <rFont val="Arial"/>
        <family val="2"/>
        <charset val="186"/>
      </rPr>
      <t xml:space="preserve"> </t>
    </r>
  </si>
  <si>
    <t xml:space="preserve">Pasiūlymo kaina EUR su PVM </t>
  </si>
  <si>
    <t>[1] Kai pagal galiojančius teisės aktus tiekėjui nereikia mokėti PVM, tada eilutė "PVM" nepildoma arba joje įrašoma „ne PVM mokėtojas“, arba „netaikoma“.</t>
  </si>
  <si>
    <t>Siūlomų prekių gamintojas, modelis, tipas</t>
  </si>
  <si>
    <t>3.</t>
  </si>
  <si>
    <t>4.</t>
  </si>
  <si>
    <t>5.</t>
  </si>
  <si>
    <t>6.</t>
  </si>
  <si>
    <t>7.</t>
  </si>
  <si>
    <t>8.</t>
  </si>
  <si>
    <t>9.</t>
  </si>
  <si>
    <t>10.</t>
  </si>
  <si>
    <t>11.</t>
  </si>
  <si>
    <t>12.</t>
  </si>
  <si>
    <t>Prekės</t>
  </si>
  <si>
    <t>Paslaugos</t>
  </si>
  <si>
    <t>Preliminarus kiekis Sutarties galiojimo laikotarpiu (mato vnt. pagal Techninę specifikaciją)</t>
  </si>
  <si>
    <t>Prekės ir Paslaugos pagal Techninę specifikaciją lenteles 1 ir 2</t>
  </si>
  <si>
    <t xml:space="preserve">Orapūtės filtras (FPZ SCL K07R-MD MOR) arba lygiavertė prekė </t>
  </si>
  <si>
    <t>Orapūtės filtras (Hiblow HP-50) arba lygiavertė prekė</t>
  </si>
  <si>
    <t>pH elektrodas (Endress Hauser Orbisint CPS11D Memosens) arba lygiavertė prekė</t>
  </si>
  <si>
    <t>NaOH siurblio membranų ir vožtuvų komplektas (1 vnt., Grundfoss DDC 6-10 AR-PVC/E/C-F-31U2U2FG) arba lygiavertė prekė</t>
  </si>
  <si>
    <t>Atvykimas į objektą, vizualinė patikra, srautų atstatymas, parametrų patikrinimas, mėnesinės ataskaitos parengimas</t>
  </si>
  <si>
    <t xml:space="preserve">pH elektrodų (2 vnt) apžiūra, valymas, kalibravimas. </t>
  </si>
  <si>
    <t xml:space="preserve">RO sistemos (2 linijos - I-ojo ir II-ojo laipsnio įrenginiai) cheminis plovimas naudojant įrangos gamintojo nurodytas chemines medžiagas. (plovimui skirtą  įrangą pateikia Klientas). </t>
  </si>
  <si>
    <t>EDI sistemos (2 įrenginiai) cheminis plovimas naudojant įrangos gamintojo nurodytas chemines medžiagas. (plovimui skirtą  įrangą pateikia Klientas).</t>
  </si>
  <si>
    <t xml:space="preserve">Papildoma inžinieriaus darbovalanda </t>
  </si>
  <si>
    <t xml:space="preserve">Papildoma chemiko darbo valanda </t>
  </si>
  <si>
    <t xml:space="preserve">Papildoma techniko darbo valanda </t>
  </si>
  <si>
    <t>Orapūtės filtro keitimas, FPZ SCL K07R-MD MOR (1 vnt.)    arba lygiavertė</t>
  </si>
  <si>
    <t>Orapūtės filtro keitimas, Hiblow HP-50  (1 vnt.) arba lygiavertė</t>
  </si>
  <si>
    <t xml:space="preserve">Mechaninių filtrų komplekto prieš RO keitimo darbai (Pentek PD 5-40 arba lygiavertė, 1 komplektas – 7 vnt. kasečių) </t>
  </si>
  <si>
    <r>
      <t xml:space="preserve">NaOH siurblio membranų ir vožtuvų komplekto keitimas (1 vnt., Grundfoss DDC 6-10 AR-PVC/E/C-F-31U2U2FG </t>
    </r>
    <r>
      <rPr>
        <sz val="10"/>
        <color rgb="FF000000"/>
        <rFont val="Arial"/>
        <family val="2"/>
        <charset val="186"/>
      </rPr>
      <t>arba lygiavertė</t>
    </r>
    <r>
      <rPr>
        <sz val="10"/>
        <color theme="1"/>
        <rFont val="Arial"/>
        <family val="2"/>
        <charset val="186"/>
      </rPr>
      <t>)</t>
    </r>
  </si>
  <si>
    <r>
      <t xml:space="preserve">Mišrios įkrovos filtro įkrovos keitimo darbai (Įkrova Amberlite MB20 H/OH, 800 L </t>
    </r>
    <r>
      <rPr>
        <sz val="10"/>
        <color rgb="FF000000"/>
        <rFont val="Arial"/>
        <family val="2"/>
        <charset val="186"/>
      </rPr>
      <t>arba lygiavertė</t>
    </r>
    <r>
      <rPr>
        <sz val="10"/>
        <color theme="1"/>
        <rFont val="Arial"/>
        <family val="2"/>
        <charset val="186"/>
      </rPr>
      <t>)</t>
    </r>
  </si>
  <si>
    <t xml:space="preserve">RO sistemos (2 linijos - I-ojo ir II-ojo laipsnio įrenginiai) cheminio plovimo procesui naudojami cheminiai reagentai (cheminių reagentų komplektas IN – ECO 540 ir IN – ECO 535 arba lygiaverčiai </t>
  </si>
  <si>
    <t>EDI sistemos (2 įrenginiai) cheminio plovimo procesui naudojami cheminiai reagentai (cheminių reagentų komplektas skirtas atlikti vieną pilną plovimą), Dėl cheminių reagentų tipo, žr. Eksploatacinę įrangos instrukciją. Nurodyti cheminiai reagentai gali būti ir lygiavertės prekės</t>
  </si>
  <si>
    <t>Mechaninių filtrų komplektas (Pentek PD 5-40; 1 komplektas - 7 vienetai kasečių)  arba lygiavertė prekė</t>
  </si>
  <si>
    <t>Mišrios įkrovos filtro įkrova (Amberlite MB20 H/OH,  kiekis 800 L arba lygiavertė prekė). Įkrovos kiekis nurodytas, kuris yra reikalingas pilnam įkrovos keitimui.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</si>
</sst>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sz val="10"/>
      <color theme="1"/>
      <name val="Arial"/>
      <family val="2"/>
      <charset val="186"/>
    </font>
    <font>
      <sz val="10"/>
      <color theme="1"/>
      <name val="Arial"/>
      <family val="2"/>
      <charset val="186"/>
    </font>
    <font>
      <b/>
      <vertAlign val="superscript"/>
      <sz val="10"/>
      <color theme="1"/>
      <name val="Arial"/>
      <family val="2"/>
      <charset val="186"/>
    </font>
    <font>
      <sz val="10"/>
      <color rgb="FF000000"/>
      <name val="Arial"/>
      <family val="2"/>
      <charset val="186"/>
    </font>
    <font>
      <b/>
      <i/>
      <sz val="10"/>
      <color rgb="FFFF0000"/>
      <name val="Arial"/>
      <family val="2"/>
      <charset val="186"/>
    </font>
    <font>
      <i/>
      <sz val="11"/>
      <color theme="1"/>
      <name val="Calibri"/>
      <family val="2"/>
      <charset val="186"/>
      <scheme val="minor"/>
    </font>
  </fonts>
  <fills count="5">
    <fill>
      <patternFill patternType="none"/>
    </fill>
    <fill>
      <patternFill patternType="gray125"/>
    </fill>
    <fill>
      <patternFill patternType="solid">
        <fgColor rgb="FFDBE5F1"/>
        <bgColor indexed="64"/>
      </patternFill>
    </fill>
    <fill>
      <patternFill patternType="solid">
        <fgColor rgb="FF92D05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000000"/>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applyFont="1"/>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0" xfId="0" applyFont="1" applyAlignment="1">
      <alignment horizontal="center"/>
    </xf>
    <xf numFmtId="0" fontId="2" fillId="0" borderId="3" xfId="0" applyFont="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xf numFmtId="0" fontId="2" fillId="0" borderId="4" xfId="0" applyFont="1" applyBorder="1" applyAlignment="1">
      <alignment horizontal="center"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6" fillId="0" borderId="0" xfId="0" applyFont="1" applyAlignment="1">
      <alignment horizontal="left"/>
    </xf>
    <xf numFmtId="0" fontId="1" fillId="0" borderId="0" xfId="0" applyFont="1" applyAlignment="1">
      <alignment horizontal="right"/>
    </xf>
    <xf numFmtId="0" fontId="1" fillId="0" borderId="8" xfId="0" applyFont="1" applyBorder="1" applyAlignment="1">
      <alignment horizontal="right" vertical="center" wrapText="1"/>
    </xf>
    <xf numFmtId="0" fontId="1" fillId="0" borderId="3" xfId="0" applyFont="1" applyBorder="1" applyAlignment="1">
      <alignment horizontal="right" vertical="center" wrapText="1"/>
    </xf>
    <xf numFmtId="0" fontId="1" fillId="0" borderId="6" xfId="0" applyFont="1" applyBorder="1" applyAlignment="1">
      <alignment horizontal="right" vertical="center" wrapText="1"/>
    </xf>
    <xf numFmtId="0" fontId="2" fillId="0" borderId="0" xfId="0" applyFont="1" applyAlignment="1">
      <alignment horizontal="right"/>
    </xf>
    <xf numFmtId="0" fontId="1" fillId="0" borderId="0" xfId="0" applyFont="1" applyAlignment="1">
      <alignment horizontal="center"/>
    </xf>
    <xf numFmtId="0" fontId="1" fillId="0" borderId="5" xfId="0" applyFont="1" applyBorder="1" applyAlignment="1">
      <alignment horizontal="right"/>
    </xf>
    <xf numFmtId="0" fontId="1" fillId="0" borderId="7" xfId="0" applyFont="1" applyBorder="1" applyAlignment="1">
      <alignment horizontal="right"/>
    </xf>
    <xf numFmtId="0" fontId="1"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4" borderId="10"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DBE5F1"/>
      <color rgb="FF365F91"/>
      <color rgb="FFDBFFFF"/>
      <color rgb="FF3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FEC9-B386-41D4-BF40-E0D68B167647}">
  <dimension ref="A1:F32"/>
  <sheetViews>
    <sheetView tabSelected="1" topLeftCell="A12" workbookViewId="0">
      <selection activeCell="B25" sqref="B25"/>
    </sheetView>
  </sheetViews>
  <sheetFormatPr defaultColWidth="8.85546875" defaultRowHeight="12.75" x14ac:dyDescent="0.2"/>
  <cols>
    <col min="1" max="1" width="6.140625" style="1" customWidth="1"/>
    <col min="2" max="2" width="32.7109375" style="1" customWidth="1"/>
    <col min="3" max="3" width="22.5703125" style="1" customWidth="1"/>
    <col min="4" max="4" width="17.7109375" style="1" customWidth="1"/>
    <col min="5" max="5" width="18" style="1" customWidth="1"/>
    <col min="6" max="6" width="17.7109375" style="1" customWidth="1"/>
    <col min="7" max="16384" width="8.85546875" style="1"/>
  </cols>
  <sheetData>
    <row r="1" spans="1:6" x14ac:dyDescent="0.2">
      <c r="A1" s="12"/>
      <c r="E1" s="23" t="s">
        <v>0</v>
      </c>
      <c r="F1" s="23"/>
    </row>
    <row r="2" spans="1:6" x14ac:dyDescent="0.2">
      <c r="A2" s="24" t="s">
        <v>1</v>
      </c>
      <c r="B2" s="24"/>
      <c r="C2" s="24"/>
      <c r="D2" s="24"/>
      <c r="E2" s="24"/>
      <c r="F2" s="24"/>
    </row>
    <row r="3" spans="1:6" s="5" customFormat="1" ht="63.75" x14ac:dyDescent="0.2">
      <c r="A3" s="7" t="s">
        <v>3</v>
      </c>
      <c r="B3" s="7" t="s">
        <v>31</v>
      </c>
      <c r="C3" s="7" t="s">
        <v>30</v>
      </c>
      <c r="D3" s="8" t="s">
        <v>17</v>
      </c>
      <c r="E3" s="8" t="s">
        <v>4</v>
      </c>
      <c r="F3" s="8" t="s">
        <v>5</v>
      </c>
    </row>
    <row r="4" spans="1:6" x14ac:dyDescent="0.2">
      <c r="A4" s="7" t="s">
        <v>6</v>
      </c>
      <c r="B4" s="7" t="s">
        <v>7</v>
      </c>
      <c r="C4" s="7" t="s">
        <v>8</v>
      </c>
      <c r="D4" s="8" t="s">
        <v>9</v>
      </c>
      <c r="E4" s="9" t="s">
        <v>10</v>
      </c>
      <c r="F4" s="10" t="s">
        <v>11</v>
      </c>
    </row>
    <row r="5" spans="1:6" x14ac:dyDescent="0.2">
      <c r="A5" s="27" t="s">
        <v>29</v>
      </c>
      <c r="B5" s="27"/>
      <c r="C5" s="27"/>
      <c r="D5" s="27"/>
      <c r="E5" s="27"/>
      <c r="F5" s="27"/>
    </row>
    <row r="6" spans="1:6" ht="51" x14ac:dyDescent="0.2">
      <c r="A6" s="2" t="s">
        <v>12</v>
      </c>
      <c r="B6" s="14" t="s">
        <v>36</v>
      </c>
      <c r="C6" s="11">
        <v>36</v>
      </c>
      <c r="D6" s="28"/>
      <c r="E6" s="3"/>
      <c r="F6" s="4">
        <f>SUM(C6*E6)</f>
        <v>0</v>
      </c>
    </row>
    <row r="7" spans="1:6" ht="38.25" x14ac:dyDescent="0.2">
      <c r="A7" s="2" t="s">
        <v>13</v>
      </c>
      <c r="B7" s="14" t="s">
        <v>43</v>
      </c>
      <c r="C7" s="11">
        <v>6</v>
      </c>
      <c r="D7" s="28"/>
      <c r="E7" s="3"/>
      <c r="F7" s="4">
        <f t="shared" ref="F7:F17" si="0">SUM(C7*E7)</f>
        <v>0</v>
      </c>
    </row>
    <row r="8" spans="1:6" ht="25.5" x14ac:dyDescent="0.2">
      <c r="A8" s="2" t="s">
        <v>18</v>
      </c>
      <c r="B8" s="14" t="s">
        <v>44</v>
      </c>
      <c r="C8" s="11">
        <v>6</v>
      </c>
      <c r="D8" s="28"/>
      <c r="E8" s="3"/>
      <c r="F8" s="4">
        <f t="shared" si="0"/>
        <v>0</v>
      </c>
    </row>
    <row r="9" spans="1:6" ht="51" x14ac:dyDescent="0.2">
      <c r="A9" s="2" t="s">
        <v>19</v>
      </c>
      <c r="B9" s="14" t="s">
        <v>45</v>
      </c>
      <c r="C9" s="11">
        <v>12</v>
      </c>
      <c r="D9" s="28"/>
      <c r="E9" s="3"/>
      <c r="F9" s="4">
        <f t="shared" si="0"/>
        <v>0</v>
      </c>
    </row>
    <row r="10" spans="1:6" ht="25.5" x14ac:dyDescent="0.2">
      <c r="A10" s="2" t="s">
        <v>20</v>
      </c>
      <c r="B10" s="14" t="s">
        <v>37</v>
      </c>
      <c r="C10" s="11">
        <v>6</v>
      </c>
      <c r="D10" s="28"/>
      <c r="E10" s="3"/>
      <c r="F10" s="4">
        <f t="shared" si="0"/>
        <v>0</v>
      </c>
    </row>
    <row r="11" spans="1:6" ht="51" x14ac:dyDescent="0.2">
      <c r="A11" s="2" t="s">
        <v>21</v>
      </c>
      <c r="B11" s="15" t="s">
        <v>46</v>
      </c>
      <c r="C11" s="11">
        <v>3</v>
      </c>
      <c r="D11" s="28"/>
      <c r="E11" s="3"/>
      <c r="F11" s="4">
        <f t="shared" si="0"/>
        <v>0</v>
      </c>
    </row>
    <row r="12" spans="1:6" ht="76.5" x14ac:dyDescent="0.2">
      <c r="A12" s="2" t="s">
        <v>22</v>
      </c>
      <c r="B12" s="15" t="s">
        <v>38</v>
      </c>
      <c r="C12" s="11">
        <v>6</v>
      </c>
      <c r="D12" s="28"/>
      <c r="E12" s="3"/>
      <c r="F12" s="4">
        <f t="shared" si="0"/>
        <v>0</v>
      </c>
    </row>
    <row r="13" spans="1:6" ht="63.75" x14ac:dyDescent="0.2">
      <c r="A13" s="2" t="s">
        <v>23</v>
      </c>
      <c r="B13" s="15" t="s">
        <v>39</v>
      </c>
      <c r="C13" s="11">
        <v>3</v>
      </c>
      <c r="D13" s="28"/>
      <c r="E13" s="3"/>
      <c r="F13" s="4">
        <f t="shared" si="0"/>
        <v>0</v>
      </c>
    </row>
    <row r="14" spans="1:6" ht="25.5" customHeight="1" x14ac:dyDescent="0.2">
      <c r="A14" s="2" t="s">
        <v>24</v>
      </c>
      <c r="B14" s="15" t="s">
        <v>47</v>
      </c>
      <c r="C14" s="11">
        <v>2</v>
      </c>
      <c r="D14" s="28"/>
      <c r="E14" s="3"/>
      <c r="F14" s="4">
        <f t="shared" si="0"/>
        <v>0</v>
      </c>
    </row>
    <row r="15" spans="1:6" x14ac:dyDescent="0.2">
      <c r="A15" s="2" t="s">
        <v>25</v>
      </c>
      <c r="B15" s="14" t="s">
        <v>40</v>
      </c>
      <c r="C15" s="11">
        <v>10</v>
      </c>
      <c r="D15" s="28"/>
      <c r="E15" s="3"/>
      <c r="F15" s="4">
        <f t="shared" si="0"/>
        <v>0</v>
      </c>
    </row>
    <row r="16" spans="1:6" x14ac:dyDescent="0.2">
      <c r="A16" s="2" t="s">
        <v>26</v>
      </c>
      <c r="B16" s="14" t="s">
        <v>41</v>
      </c>
      <c r="C16" s="11">
        <v>10</v>
      </c>
      <c r="D16" s="28"/>
      <c r="E16" s="3"/>
      <c r="F16" s="4">
        <f t="shared" si="0"/>
        <v>0</v>
      </c>
    </row>
    <row r="17" spans="1:6" x14ac:dyDescent="0.2">
      <c r="A17" s="2" t="s">
        <v>27</v>
      </c>
      <c r="B17" s="14" t="s">
        <v>42</v>
      </c>
      <c r="C17" s="11">
        <v>10</v>
      </c>
      <c r="D17" s="28"/>
      <c r="E17" s="3"/>
      <c r="F17" s="4">
        <f t="shared" si="0"/>
        <v>0</v>
      </c>
    </row>
    <row r="18" spans="1:6" x14ac:dyDescent="0.2">
      <c r="A18" s="27" t="s">
        <v>28</v>
      </c>
      <c r="B18" s="27"/>
      <c r="C18" s="27"/>
      <c r="D18" s="27"/>
      <c r="E18" s="27"/>
      <c r="F18" s="27"/>
    </row>
    <row r="19" spans="1:6" ht="25.5" x14ac:dyDescent="0.2">
      <c r="A19" s="2" t="s">
        <v>12</v>
      </c>
      <c r="B19" s="14" t="s">
        <v>32</v>
      </c>
      <c r="C19" s="11">
        <v>6</v>
      </c>
      <c r="D19" s="2"/>
      <c r="E19" s="2"/>
      <c r="F19" s="4">
        <f>SUM(C19*E19)</f>
        <v>0</v>
      </c>
    </row>
    <row r="20" spans="1:6" ht="25.5" x14ac:dyDescent="0.2">
      <c r="A20" s="2" t="s">
        <v>13</v>
      </c>
      <c r="B20" s="14" t="s">
        <v>33</v>
      </c>
      <c r="C20" s="11">
        <v>6</v>
      </c>
      <c r="D20" s="2"/>
      <c r="E20" s="2"/>
      <c r="F20" s="4">
        <f t="shared" ref="F20:F26" si="1">SUM(C20*E20)</f>
        <v>0</v>
      </c>
    </row>
    <row r="21" spans="1:6" ht="38.25" x14ac:dyDescent="0.2">
      <c r="A21" s="2" t="s">
        <v>18</v>
      </c>
      <c r="B21" s="16" t="s">
        <v>50</v>
      </c>
      <c r="C21" s="4">
        <v>12</v>
      </c>
      <c r="D21" s="2"/>
      <c r="E21" s="2"/>
      <c r="F21" s="4">
        <f t="shared" si="1"/>
        <v>0</v>
      </c>
    </row>
    <row r="22" spans="1:6" ht="38.25" x14ac:dyDescent="0.2">
      <c r="A22" s="2" t="s">
        <v>19</v>
      </c>
      <c r="B22" s="14" t="s">
        <v>34</v>
      </c>
      <c r="C22" s="11">
        <v>3</v>
      </c>
      <c r="D22" s="2"/>
      <c r="E22" s="2"/>
      <c r="F22" s="4">
        <f t="shared" si="1"/>
        <v>0</v>
      </c>
    </row>
    <row r="23" spans="1:6" ht="51" x14ac:dyDescent="0.2">
      <c r="A23" s="2" t="s">
        <v>20</v>
      </c>
      <c r="B23" s="15" t="s">
        <v>35</v>
      </c>
      <c r="C23" s="11">
        <v>3</v>
      </c>
      <c r="D23" s="2"/>
      <c r="E23" s="2"/>
      <c r="F23" s="4">
        <f t="shared" si="1"/>
        <v>0</v>
      </c>
    </row>
    <row r="24" spans="1:6" ht="76.5" x14ac:dyDescent="0.2">
      <c r="A24" s="2" t="s">
        <v>21</v>
      </c>
      <c r="B24" s="15" t="s">
        <v>48</v>
      </c>
      <c r="C24" s="11">
        <v>6</v>
      </c>
      <c r="D24" s="2"/>
      <c r="E24" s="2"/>
      <c r="F24" s="4">
        <f t="shared" si="1"/>
        <v>0</v>
      </c>
    </row>
    <row r="25" spans="1:6" ht="114.75" x14ac:dyDescent="0.2">
      <c r="A25" s="2" t="s">
        <v>22</v>
      </c>
      <c r="B25" s="15" t="s">
        <v>49</v>
      </c>
      <c r="C25" s="11">
        <v>3</v>
      </c>
      <c r="D25" s="2"/>
      <c r="E25" s="2"/>
      <c r="F25" s="4">
        <f t="shared" si="1"/>
        <v>0</v>
      </c>
    </row>
    <row r="26" spans="1:6" ht="65.25" customHeight="1" x14ac:dyDescent="0.2">
      <c r="A26" s="2" t="s">
        <v>23</v>
      </c>
      <c r="B26" s="29" t="s">
        <v>51</v>
      </c>
      <c r="C26" s="17">
        <v>2</v>
      </c>
      <c r="D26" s="2"/>
      <c r="E26" s="2"/>
      <c r="F26" s="4">
        <f t="shared" si="1"/>
        <v>0</v>
      </c>
    </row>
    <row r="27" spans="1:6" x14ac:dyDescent="0.2">
      <c r="A27" s="25" t="s">
        <v>2</v>
      </c>
      <c r="B27" s="25"/>
      <c r="C27" s="25"/>
      <c r="D27" s="25"/>
      <c r="E27" s="26"/>
      <c r="F27" s="13">
        <f>SUM(F6:F17,F19:F26)</f>
        <v>0</v>
      </c>
    </row>
    <row r="28" spans="1:6" ht="14.25" x14ac:dyDescent="0.2">
      <c r="A28" s="19" t="s">
        <v>14</v>
      </c>
      <c r="B28" s="19"/>
      <c r="C28" s="19"/>
      <c r="D28" s="19"/>
      <c r="E28" s="19"/>
      <c r="F28" s="4"/>
    </row>
    <row r="29" spans="1:6" x14ac:dyDescent="0.2">
      <c r="A29" s="20" t="s">
        <v>15</v>
      </c>
      <c r="B29" s="21"/>
      <c r="C29" s="21"/>
      <c r="D29" s="21"/>
      <c r="E29" s="22"/>
      <c r="F29" s="4"/>
    </row>
    <row r="30" spans="1:6" x14ac:dyDescent="0.2">
      <c r="A30" s="6"/>
      <c r="B30" s="6"/>
      <c r="C30" s="6"/>
      <c r="D30" s="6"/>
      <c r="E30" s="6"/>
      <c r="F30" s="6"/>
    </row>
    <row r="32" spans="1:6" ht="15" x14ac:dyDescent="0.25">
      <c r="A32" s="18" t="s">
        <v>16</v>
      </c>
      <c r="B32" s="18"/>
      <c r="C32" s="18"/>
      <c r="D32" s="18"/>
      <c r="E32" s="18"/>
      <c r="F32" s="18"/>
    </row>
  </sheetData>
  <mergeCells count="9">
    <mergeCell ref="A32:F32"/>
    <mergeCell ref="A28:E28"/>
    <mergeCell ref="A29:E29"/>
    <mergeCell ref="E1:F1"/>
    <mergeCell ref="A2:F2"/>
    <mergeCell ref="A27:E27"/>
    <mergeCell ref="A18:F18"/>
    <mergeCell ref="A5:F5"/>
    <mergeCell ref="D6:D1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B5713F3C089A449F627E43184E3C42" ma:contentTypeVersion="10" ma:contentTypeDescription="Create a new document." ma:contentTypeScope="" ma:versionID="1b52a838a88fdd2e9ff50e33ea9ae954">
  <xsd:schema xmlns:xsd="http://www.w3.org/2001/XMLSchema" xmlns:xs="http://www.w3.org/2001/XMLSchema" xmlns:p="http://schemas.microsoft.com/office/2006/metadata/properties" xmlns:ns2="ddea863d-bdad-419e-8867-b337eeada4a2" xmlns:ns3="3db48862-3d5a-4b5b-a8ee-b1270852f994" targetNamespace="http://schemas.microsoft.com/office/2006/metadata/properties" ma:root="true" ma:fieldsID="1a8c5310005321b857ddea31d07cd4f3" ns2:_="" ns3:_="">
    <xsd:import namespace="ddea863d-bdad-419e-8867-b337eeada4a2"/>
    <xsd:import namespace="3db48862-3d5a-4b5b-a8ee-b1270852f9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ea863d-bdad-419e-8867-b337eeada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b48862-3d5a-4b5b-a8ee-b1270852f99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242cdfc-2b8b-4ca3-b1d7-33fd2cd72834}" ma:internalName="TaxCatchAll" ma:showField="CatchAllData" ma:web="3db48862-3d5a-4b5b-a8ee-b1270852f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b48862-3d5a-4b5b-a8ee-b1270852f994" xsi:nil="true"/>
    <lcf76f155ced4ddcb4097134ff3c332f xmlns="ddea863d-bdad-419e-8867-b337eeada4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8755B7-A90C-42E9-A0F3-CC63ACF04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ea863d-bdad-419e-8867-b337eeada4a2"/>
    <ds:schemaRef ds:uri="3db48862-3d5a-4b5b-a8ee-b1270852f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C595B9-E41D-41A3-A0AA-D0E8892AC1F4}">
  <ds:schemaRefs>
    <ds:schemaRef ds:uri="http://schemas.microsoft.com/sharepoint/v3/contenttype/forms"/>
  </ds:schemaRefs>
</ds:datastoreItem>
</file>

<file path=customXml/itemProps3.xml><?xml version="1.0" encoding="utf-8"?>
<ds:datastoreItem xmlns:ds="http://schemas.openxmlformats.org/officeDocument/2006/customXml" ds:itemID="{4452DD84-A9F8-482C-AA8E-5CC38FF197B0}">
  <ds:schemaRef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 ds:uri="3db48862-3d5a-4b5b-a8ee-b1270852f994"/>
    <ds:schemaRef ds:uri="ddea863d-bdad-419e-8867-b337eeada4a2"/>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Fiksuoti įkainiai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Živilė Kasparavičienė</dc:creator>
  <cp:keywords/>
  <dc:description/>
  <cp:lastModifiedBy>Vygantas Strolė</cp:lastModifiedBy>
  <cp:revision/>
  <dcterms:created xsi:type="dcterms:W3CDTF">2023-10-31T10:19:24Z</dcterms:created>
  <dcterms:modified xsi:type="dcterms:W3CDTF">2026-07-16T10:07:54Z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0x01010014B5713F3C089A449F627E43184E3C42</vt:lpwstr>
  </property>
  <property fmtid="{D5CDD505-2E9C-101B-9397-08002B2CF9AE}" pid="3" name="MediaServiceImageTags">
    <vt:lpwstr/>
  </property>
</Properties>
</file>