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Z:\2026\2. SUPAPRASTINTI konkursai\automatiniai dozatoriai 4416\"/>
    </mc:Choice>
  </mc:AlternateContent>
  <xr:revisionPtr revIDLastSave="0" documentId="13_ncr:1_{5F8AB236-FB07-4900-AF29-14EE9EAFA38D}" xr6:coauthVersionLast="47" xr6:coauthVersionMax="47" xr10:uidLastSave="{00000000-0000-0000-0000-000000000000}"/>
  <bookViews>
    <workbookView xWindow="-120" yWindow="-120" windowWidth="29040" windowHeight="15720" xr2:uid="{00000000-000D-0000-FFFF-FFFF00000000}"/>
  </bookViews>
  <sheets>
    <sheet name="Pasiūlymas" sheetId="1" r:id="rId1"/>
    <sheet name="Subtiekėjai ir priedai" sheetId="2" r:id="rId2"/>
  </sheets>
  <calcPr calcId="191029"/>
</workbook>
</file>

<file path=xl/calcChain.xml><?xml version="1.0" encoding="utf-8"?>
<calcChain xmlns="http://schemas.openxmlformats.org/spreadsheetml/2006/main">
  <c r="G120" i="1" l="1"/>
  <c r="F102" i="1"/>
  <c r="F85" i="1"/>
  <c r="F68" i="1"/>
  <c r="F51" i="1"/>
  <c r="F34" i="1"/>
  <c r="G119" i="1" s="1"/>
  <c r="G21" i="1"/>
  <c r="F119" i="1" l="1"/>
  <c r="F120" i="1" s="1"/>
  <c r="F121" i="1" s="1"/>
</calcChain>
</file>

<file path=xl/sharedStrings.xml><?xml version="1.0" encoding="utf-8"?>
<sst xmlns="http://schemas.openxmlformats.org/spreadsheetml/2006/main" count="247" uniqueCount="183">
  <si>
    <t>PIRKIMO SĄLYGŲ PRIEDAS "PASIŪLYMO FORMA"</t>
  </si>
  <si>
    <t>AUTOMATINIAI VIENO KANALO SKYSČIŲ DOZATORIAI (AUTOMATINĖS PIPETĖS)</t>
  </si>
  <si>
    <t>Kam:</t>
  </si>
  <si>
    <t>Klaipėdos universiteto ligoninė</t>
  </si>
  <si>
    <t>Data:</t>
  </si>
  <si>
    <t>Nr.:</t>
  </si>
  <si>
    <t>Vieta:</t>
  </si>
  <si>
    <t>Tiekėjo pavadinimas / Ūkio subjektų grupės nariai:</t>
  </si>
  <si>
    <t>Tiekėjo kodas (-ai):</t>
  </si>
  <si>
    <t>Tiekėjo adresas (-ai):</t>
  </si>
  <si>
    <t>Tiekėjo PVM mokėtojo kodas(-ai):</t>
  </si>
  <si>
    <t>Tiekėjo / Ūkio subjektų grupės atsakingo partnerio sąskaitos numeris, banko pavadinimas ir banko kodas (-ai):</t>
  </si>
  <si>
    <t>Asmens atsakingo už pasiūlymą vardas, pavardė:</t>
  </si>
  <si>
    <t>Asmens atsakingo už pasiūlymą telefono numeris, el. pašto adresas:</t>
  </si>
  <si>
    <t>Tiekėjo / Ūkio subjektų grupės, laimėjimo atveju, pasirašančio sutartį asmens vardas, pavardė, pareigos:</t>
  </si>
  <si>
    <t>Tiekėjo / Ūkio subjektų grupės, laimėjimo atveju, už sutarties vykdymą atsakingo asmens vardas, pavardė, telefono numeris, elektroninio pašto adresas:</t>
  </si>
  <si>
    <t>(1) Tiekėjo / Ūkio subjektų grupės narių, (2) ūkio subjektų, kurių pajėgumais remiamasi, ir (3) jei pašalinimo pagrindai taikomi visiems subtiekėjams - subtiekėjų, kolegialaus priežiūros organo (Stebėtojų tarybos) ir (ar) kolegialaus valdymo organo (Valdybos) narių sąrašas (jei sudaryta) ir (ar) asmuo, kuriam suteikti VPĮ 46 str. 2 d. 2 p. numatyti įgaliojimai</t>
  </si>
  <si>
    <t>Tiekėjo patvirtinimai:</t>
  </si>
  <si>
    <t>1. Šiuo pasiūlymu pažymime, kad sutinkame su visomi pirkimo sąlygomis, nustatytomis:</t>
  </si>
  <si>
    <t>1.1. viešojo pirkimo dokumentuose</t>
  </si>
  <si>
    <t>1.2. kituose pirkimo dokumentuose (jų paaiškinimuose, papildymuose).</t>
  </si>
  <si>
    <t>2. Patvirtiname, kad informacija ir duomenys, pateikti pasiūlyme, yra teisingi ir apima viską, ko reikia tinkamam sutarties įvykdymui</t>
  </si>
  <si>
    <t>3. Patvirtiname, kad jei pasiūlyme nenurodyti kolegialaus priežiūros/valdymo organų nariai, šie organai juridiniuose asmenyse nėra sudaryti (taikoma, kai pirkimo dokumentuose nustatyti pašalinimo pagrindai).</t>
  </si>
  <si>
    <t>4. Pasiūlymas galioja iki termino, nustatyto pirkimo dokumentuose.</t>
  </si>
  <si>
    <t>5. Tais atvejais, kai pagal galiojančius teisės aktus tiekėjui nereikia mokėti PVM, jis nurodo priežastis, dėl kurių PVM nemoka:</t>
  </si>
  <si>
    <t>6. Tiekėjas kainas pateikia, nurodydamas ne daugiau skaičių po kablelio, nei leidžiama pirkimo dokumentuose.</t>
  </si>
  <si>
    <t>Tiekėjo pasiūlymas:</t>
  </si>
  <si>
    <t>Nr.</t>
  </si>
  <si>
    <t>Pavadinimas</t>
  </si>
  <si>
    <t>Kiekis</t>
  </si>
  <si>
    <t>Mato vienetas</t>
  </si>
  <si>
    <t>Įkainis be PVM, Eur</t>
  </si>
  <si>
    <t>Suma be PVM, Eur</t>
  </si>
  <si>
    <t>Siūlomo produkto parametrai. Atitikimo patvirtinimas kataloge  (psl. pasiūlyme, puslapyje pabraukiant kiekvienos pozicijos kiekvieną atitikimą, nurodant pozicijos numerį pagal prašomas specifikacijas)</t>
  </si>
  <si>
    <t>1.1.</t>
  </si>
  <si>
    <t>Pipetė ( 0.5–10 µL)</t>
  </si>
  <si>
    <t>Vnt.</t>
  </si>
  <si>
    <t>1.1.1.</t>
  </si>
  <si>
    <t>Pipetės tūris 05-10 µL</t>
  </si>
  <si>
    <t>1.1.2.</t>
  </si>
  <si>
    <t>Turi būti automatinė mechaninė vieno kanalo kintamo tūrio pipetė (skysčių dozatorius)</t>
  </si>
  <si>
    <t>1.1.3.</t>
  </si>
  <si>
    <t>Turi būti suprojektuota, pagaminta ir testuota pagal ISO 8655 standartą.</t>
  </si>
  <si>
    <t>1.1.4.</t>
  </si>
  <si>
    <t>Turi turėti individualų serijos numerį ir gamyklinį kokybės kontrolės ir/ar kalibravimo sertifikatą.</t>
  </si>
  <si>
    <t>1.1.5.</t>
  </si>
  <si>
    <t>Metrologiniai rodikliai (ISO 8655 atitiktis nominaliame tūryje):sisteminė paklaida ≤ ±1,0%</t>
  </si>
  <si>
    <t>1.1.6.</t>
  </si>
  <si>
    <t>Metrologiniai rodikliai (ISO 8655 atitiktis nominaliame tūryje):atsitiktinė paklaida ≤ 0,40%</t>
  </si>
  <si>
    <t>1.1.7.</t>
  </si>
  <si>
    <t>Pipetė turi būti 100% autoklavuojama (121 °C, 2 bar, ≥20 min) jos neišardant į dalis.</t>
  </si>
  <si>
    <t>1.1.8.</t>
  </si>
  <si>
    <t>Turi būti korpuse integruotas aiškiai matomas skaitmeninis 3 arba 4 skaitmenų tūrio indikatorius.</t>
  </si>
  <si>
    <t>1.1.9.</t>
  </si>
  <si>
    <t>Vidinis mechanizmas turi turėti termoizoliacinę apsaugą nuo vartotojo rankos šilumos perdavimo.</t>
  </si>
  <si>
    <t>1.1.10.</t>
  </si>
  <si>
    <t>Siūloma pipetė turi būti suderinama su kitų gamintojų antgaliais (universaliais)</t>
  </si>
  <si>
    <t>1.1.11.</t>
  </si>
  <si>
    <t xml:space="preserve"> Turi būti integruotas mechaninis antgalių išmetimo mechanizmas su jėgos stiprintuvu / svirtimi nykščio apkrovai sumažinti.</t>
  </si>
  <si>
    <t>1.1.12.</t>
  </si>
  <si>
    <t>Antgalių laikikliai (kūgiai) turi turėti amortizavimo / spyruokliavimo funkciją tolygiam antgalių užsidėjimui.</t>
  </si>
  <si>
    <t>1.1.13.</t>
  </si>
  <si>
    <t>Turi būti galima atlikti greitą tarpinį kalibravimą (angl. user adjustment) laboratorijos sąlygomis be specialių įrankių.</t>
  </si>
  <si>
    <t>1.1.14.</t>
  </si>
  <si>
    <t>Korpusas turi būti atsparus UV spinduliuotei ir 70% etanoliui / izopropanoliui, kitoms dezinfekcinėms medžiagoms.</t>
  </si>
  <si>
    <t>1.1.15.</t>
  </si>
  <si>
    <t>Kartu su pipete turi būti pateiktas metrologinės patikros sertifikatas</t>
  </si>
  <si>
    <t>1.1.16.</t>
  </si>
  <si>
    <t>Perkančiajai organizacijai paprašius per 3 darbo dienas tiekėjas turi pateikti siūlomos pipetės bandomąjį pavyzdį (kartu su antgaliais be filtro, ne mažiau 3 vnt). prekės pavyzdžiai bus grąžinami.</t>
  </si>
  <si>
    <t>1.2.</t>
  </si>
  <si>
    <t>Pipetė (2-20 µL (arba  1-20 µL))</t>
  </si>
  <si>
    <t>1.2.1.</t>
  </si>
  <si>
    <t xml:space="preserve">Pipetės tūris 1-20 µL </t>
  </si>
  <si>
    <t>1.2.2.</t>
  </si>
  <si>
    <t>1.2.3.</t>
  </si>
  <si>
    <t>1.2.4.</t>
  </si>
  <si>
    <t>1.2.5.</t>
  </si>
  <si>
    <t>1.2.6.</t>
  </si>
  <si>
    <t>1.2.7.</t>
  </si>
  <si>
    <t>1.2.8.</t>
  </si>
  <si>
    <t>1.2.9.</t>
  </si>
  <si>
    <t>1.2.10.</t>
  </si>
  <si>
    <t>1.2.11.</t>
  </si>
  <si>
    <t>1.2.12.</t>
  </si>
  <si>
    <t>1.2.13.</t>
  </si>
  <si>
    <t>1.2.14.</t>
  </si>
  <si>
    <t>1.2.15.</t>
  </si>
  <si>
    <t>1.2.16.</t>
  </si>
  <si>
    <t>1.3.</t>
  </si>
  <si>
    <t>Pipetė (20–200 µL (arba 10–200 µL))</t>
  </si>
  <si>
    <t>1.3.1.</t>
  </si>
  <si>
    <t>Pipetės tūris (20–200 µL (arba 10–200 µL))</t>
  </si>
  <si>
    <t>1.3.2.</t>
  </si>
  <si>
    <t>1.3.3.</t>
  </si>
  <si>
    <t>1.3.4.</t>
  </si>
  <si>
    <t>1.3.5.</t>
  </si>
  <si>
    <t>Metrologiniai rodikliai (ISO 8655 atitiktis nominaliame tūryje):sisteminė paklaida ≤ ±0,6%</t>
  </si>
  <si>
    <t>1.3.6.</t>
  </si>
  <si>
    <t>Metrologiniai rodikliai (ISO 8655 atitiktis nominaliame tūryje):atsitiktinė paklaida ≤ 0,2%</t>
  </si>
  <si>
    <t>1.3.7.</t>
  </si>
  <si>
    <t>1.3.8.</t>
  </si>
  <si>
    <t>1.3.9.</t>
  </si>
  <si>
    <t>1.3.10.</t>
  </si>
  <si>
    <t>1.3.11.</t>
  </si>
  <si>
    <t>Turi būti integruotas mechaninis antgalių išmetimo mechanizmas su jėgos stiprintuvu / svirtimi nykščio apkrovai sumažinti.</t>
  </si>
  <si>
    <t>1.3.12.</t>
  </si>
  <si>
    <t>1.3.13.</t>
  </si>
  <si>
    <t>1.3.14.</t>
  </si>
  <si>
    <t>1.3.15.</t>
  </si>
  <si>
    <t>1.3.16.</t>
  </si>
  <si>
    <t>1.4.</t>
  </si>
  <si>
    <t>Pipetė (100–1000 µL (arba 50–1000 µL))</t>
  </si>
  <si>
    <t>1.4.1.</t>
  </si>
  <si>
    <t>Pipetės tūris (100–1000 µL (arba 50–1000 µL))</t>
  </si>
  <si>
    <t>1.4.2.</t>
  </si>
  <si>
    <t>1.4.3.</t>
  </si>
  <si>
    <t>1.4.4.</t>
  </si>
  <si>
    <t>1.4.5.</t>
  </si>
  <si>
    <t>1.4.6.</t>
  </si>
  <si>
    <t>1.4.7.</t>
  </si>
  <si>
    <t>1.4.8.</t>
  </si>
  <si>
    <t>1.4.9.</t>
  </si>
  <si>
    <t>1.4.10.</t>
  </si>
  <si>
    <t>1.4.11.</t>
  </si>
  <si>
    <t>1.4.12.</t>
  </si>
  <si>
    <t>1.4.13.</t>
  </si>
  <si>
    <t>1.4.14.</t>
  </si>
  <si>
    <t>1.4.15.</t>
  </si>
  <si>
    <t>1.4.16.</t>
  </si>
  <si>
    <t>1.5.</t>
  </si>
  <si>
    <t>Pipetė  (500–5000 µL (arba 250–5000 µL))</t>
  </si>
  <si>
    <t>1.5.1.</t>
  </si>
  <si>
    <t>Pipetės tūris (500–5000 µL (arba 250–5000 µL))</t>
  </si>
  <si>
    <t>1.5.2.</t>
  </si>
  <si>
    <t>1.5.3.</t>
  </si>
  <si>
    <t>1.5.4.</t>
  </si>
  <si>
    <t>1.5.5.</t>
  </si>
  <si>
    <t>1.5.6.</t>
  </si>
  <si>
    <t>1.5.7.</t>
  </si>
  <si>
    <t>1.5.8.</t>
  </si>
  <si>
    <t>1.5.9.</t>
  </si>
  <si>
    <t>1.5.10.</t>
  </si>
  <si>
    <t>1.5.11.</t>
  </si>
  <si>
    <t>1.5.12.</t>
  </si>
  <si>
    <t>1.5.13.</t>
  </si>
  <si>
    <t>1.5.14.</t>
  </si>
  <si>
    <t>1.5.15.</t>
  </si>
  <si>
    <t>1.5.16.</t>
  </si>
  <si>
    <t>Suma be PVM</t>
  </si>
  <si>
    <t>Taikomas PVM dydis (%)</t>
  </si>
  <si>
    <t>PVM suma</t>
  </si>
  <si>
    <t>Suma su PVM</t>
  </si>
  <si>
    <t>Ūkio subjektai (įskaitant kvazisubtiekėjus - fiziniai asmenys, kuriuos ketinama įdarbinti pirkimo laimėjimo atveju), kurių pajėgumais tiekėjas remiasi, kad atitiktų keliamus kvalifikacijos reikalavimus:</t>
  </si>
  <si>
    <t>Pavadinimas*</t>
  </si>
  <si>
    <t>Kodas, adresas</t>
  </si>
  <si>
    <t>Perduodama veikla</t>
  </si>
  <si>
    <t>Perduodamos veiklos dalis nuo visos pirkimo sutarties (Eur arba %)</t>
  </si>
  <si>
    <t>Kval. Reikalavimo Nr.</t>
  </si>
  <si>
    <t>Subtiekėjams / subteikėjams / subrangovams numatomos perduoti veiklos (privaloma nurodyti) ir šių ūkio subjektų pavadinimai (jei žinomi):</t>
  </si>
  <si>
    <t>Perduodama veikla*</t>
  </si>
  <si>
    <t>Kartu su pasiūlymu pateikiami šie dokumentai:</t>
  </si>
  <si>
    <t>Dokumento  pavadinimas</t>
  </si>
  <si>
    <t>Dokumentas yra konfidencialus? Taip/Ne</t>
  </si>
  <si>
    <t>1</t>
  </si>
  <si>
    <t>Jungtinės veiklos kopija (jei taikoma)</t>
  </si>
  <si>
    <t>2</t>
  </si>
  <si>
    <t>Europos bendrasis viešųjų pirkimų dokumentas</t>
  </si>
  <si>
    <t>3</t>
  </si>
  <si>
    <t>Subtiekimo sutartis, ketinimų protokolas, preliminarios sutartys ar kiti dokumentai, patvirtinantys, kad laimėjus pirkimą tiekėjui bus prieinami kitų ūkio subjektų ištekliai (jei pasitelkiami kvalifikacijos atitikimui)</t>
  </si>
  <si>
    <t>4</t>
  </si>
  <si>
    <t>Pasiūlymo atitikimą pirkimo sąlygų techninei specifikacijai pagrindžiantys dokumentai</t>
  </si>
  <si>
    <t>Pasiūlyme nurodyta Prekės kaina, išskyrus jos sudedamąsias dalis, subtiekėjai, taip pat kita informacija, kuri teisės aktų nustatyta tvarka turi būti skelbiama arba kitokiu būdu viešai prieinama visuomenei, nėra laikoma konfidencialia informacija. Konfidencialią informaciją sudaro, visų pirma, komercinė (gamybinė) paslaptis ir konfidencialieji pasiūlymų aspektai. Informacija, kurią viešai skelbti įpareigoja Lietuvos Respublikos įstatymai, negali būti tiekėjo nurodoma kaip konfidenciali, todėl, tiekėjui nurodžius tokią informaciją kaip konfidencialią, perkančioji organizacija turi teisę ją skelbti. Jei tiekėjas nenurodo konfidencialios informacijos, laikoma, kad konfidencialios informacijos tiekėjo pasiūlyme nėra. Vadovaujantis Informacijos viešinimo Centrinėje viešųjų pirkimų informacinėje sistemoje tvarkos aprašu, patvirtintu Viešųjų pirkimų tarnybos direktoriaus 2017 m. birželio 19 d. įsakymu Nr. 1S-91 „Dėl Informacijos viešinimo Centrinėje viešųjų pirkimų informacinėje sistemoje tvarkos aprašo patvirtinimo“, perkančioji organizacija laimėjusio dalyvio pasiūlymą, išskyrus informaciją, kurią tiekėjas nurodė kaip konfidencialią, paskelbs CVP IS.</t>
  </si>
  <si>
    <t>Tiekėjo arba jo įgalioto asmens pareigų pavadinimas:</t>
  </si>
  <si>
    <t>Pasirašančio asmens vardas ir pavardė:</t>
  </si>
  <si>
    <t>4416 2026-07-17 09:32:30</t>
  </si>
  <si>
    <t>Perkančiajai organizacijai paprašius per 3 darbo dienas tiekėjas turi pateikti siūlomos pipetės bandomąjį pavyzdį (kartu su antgaliais be filtro, ne mažiau 3 vnt). prekės pavyzdžiai bus grąžinami. Pavyzdžius pateikti adresu Liepojos g. 41 vaistinė</t>
  </si>
  <si>
    <t>Gamintojas, modelis, kilmės šalis, pagaminimo metai</t>
  </si>
  <si>
    <t>Tiekėjai ir/ar gamintojų atstovai turi garantuoti personalo konsultavimą techniniais klausimais, susijusiais su automatinių mechaninių vieno kanalo kintamo tūrio pipečių (skysčių dozatorių) naudojimu, garantiniu laikotarpiu</t>
  </si>
  <si>
    <t>Pateikti automatinių mechaninių vieno kanalo kintamo tūrio pipečių (skysčių dozatorių) naudojimo instrukciją/vartotojo vadovą lietuvių kalba</t>
  </si>
  <si>
    <t xml:space="preserve">Pateikti sąrašą atsakingų darbuotojų (inžinierių, vadybininkų, konsultantų ir/ar kitų specialistų), jų kontaktinius duomenis (telefonas, e-paštas) į kuriuos galėtų kreiptis laboratorijos/ligoninės personalas </t>
  </si>
  <si>
    <t xml:space="preserve">Tiekėjas  savo sąskaita užtikrina pateiktų pipečių defektų ir/ar gedimų šalinimą viso garantinio laikotarpio metu. </t>
  </si>
  <si>
    <t>Gamintojas turi būti sertifikuotas pagal ISO 9001; ISO 13485; ISO 14001 standartų reikalavimus</t>
  </si>
  <si>
    <t>Kartu su pasiūlymu pateikiama: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</si>
</sst>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2"/>
      <color theme="1"/>
      <name val="Calibri"/>
      <family val="2"/>
      <scheme val="minor"/>
    </font>
    <font>
      <sz val="11"/>
      <color theme="1"/>
      <name val="Calibri"/>
      <family val="2"/>
      <scheme val="minor"/>
    </font>
    <font>
      <b/>
      <sz val="11"/>
      <color theme="1"/>
      <name val="Calibri"/>
      <family val="2"/>
      <scheme val="minor"/>
    </font>
    <font>
      <sz val="11"/>
      <color indexed="8"/>
      <name val="Calibri"/>
      <family val="2"/>
      <scheme val="minor"/>
    </font>
    <font>
      <i/>
      <sz val="11"/>
      <color theme="1"/>
      <name val="Calibri"/>
      <family val="2"/>
      <scheme val="minor"/>
    </font>
    <font>
      <sz val="11"/>
      <color rgb="FF000000"/>
      <name val="Times New Roman"/>
      <family val="1"/>
      <charset val="186"/>
    </font>
    <font>
      <sz val="12"/>
      <color rgb="FF000000"/>
      <name val="Times New Roman"/>
      <family val="1"/>
      <charset val="186"/>
    </font>
  </fonts>
  <fills count="7">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rgb="FFBFBFBF"/>
        <bgColor rgb="FFBFBFBF"/>
      </patternFill>
    </fill>
    <fill>
      <patternFill patternType="solid">
        <fgColor rgb="FFFFFFFF"/>
        <bgColor rgb="FFFFFFFF"/>
      </patternFill>
    </fill>
    <fill>
      <patternFill patternType="solid">
        <fgColor rgb="FFFFFFFF"/>
        <bgColor rgb="FFFFFFFF"/>
      </patternFill>
    </fill>
  </fills>
  <borders count="2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8"/>
      </right>
      <top style="thin">
        <color indexed="8"/>
      </top>
      <bottom style="thin">
        <color indexed="8"/>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bottom style="medium">
        <color indexed="64"/>
      </bottom>
      <diagonal/>
    </border>
    <border>
      <left/>
      <right style="thin">
        <color indexed="8"/>
      </right>
      <top style="thin">
        <color indexed="8"/>
      </top>
      <bottom style="thin">
        <color indexed="8"/>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6">
    <xf numFmtId="0" fontId="0" fillId="0" borderId="0" xfId="0"/>
    <xf numFmtId="0" fontId="1" fillId="2" borderId="0" xfId="0" applyFont="1" applyFill="1"/>
    <xf numFmtId="0" fontId="2" fillId="2" borderId="0" xfId="0" applyFont="1" applyFill="1"/>
    <xf numFmtId="0" fontId="2" fillId="2" borderId="0" xfId="0" applyFont="1" applyFill="1" applyAlignment="1">
      <alignment horizontal="center"/>
    </xf>
    <xf numFmtId="0" fontId="1" fillId="2" borderId="1" xfId="0" applyFont="1" applyFill="1" applyBorder="1" applyAlignment="1">
      <alignment horizontal="left"/>
    </xf>
    <xf numFmtId="0" fontId="1" fillId="2" borderId="0" xfId="0" applyFont="1" applyFill="1" applyAlignment="1">
      <alignment vertical="center" wrapText="1"/>
    </xf>
    <xf numFmtId="0" fontId="1" fillId="2" borderId="0" xfId="0" applyFont="1" applyFill="1" applyAlignment="1" applyProtection="1">
      <alignment horizontal="center" vertical="center" wrapText="1"/>
      <protection locked="0"/>
    </xf>
    <xf numFmtId="0" fontId="1" fillId="2" borderId="3" xfId="0" applyFont="1" applyFill="1" applyBorder="1"/>
    <xf numFmtId="0" fontId="1" fillId="2" borderId="4" xfId="0" applyFont="1" applyFill="1" applyBorder="1" applyAlignment="1">
      <alignment horizontal="center" vertical="center" wrapText="1"/>
    </xf>
    <xf numFmtId="0" fontId="1" fillId="2" borderId="6" xfId="0" applyFont="1" applyFill="1" applyBorder="1" applyAlignment="1">
      <alignment horizontal="center" wrapText="1"/>
    </xf>
    <xf numFmtId="0" fontId="1" fillId="2" borderId="0" xfId="0" applyFont="1" applyFill="1" applyAlignment="1">
      <alignment horizontal="center" vertical="center" wrapText="1"/>
    </xf>
    <xf numFmtId="0" fontId="1" fillId="2" borderId="0" xfId="0" applyFont="1" applyFill="1" applyAlignment="1">
      <alignment horizontal="center" vertical="center"/>
    </xf>
    <xf numFmtId="0" fontId="1" fillId="2" borderId="0" xfId="0" applyFont="1" applyFill="1" applyAlignment="1">
      <alignment wrapText="1"/>
    </xf>
    <xf numFmtId="0" fontId="2" fillId="4" borderId="0" xfId="0" applyFont="1" applyFill="1"/>
    <xf numFmtId="0" fontId="1" fillId="5" borderId="1" xfId="0" applyFont="1" applyFill="1" applyBorder="1" applyProtection="1">
      <protection locked="0"/>
    </xf>
    <xf numFmtId="0" fontId="1" fillId="4" borderId="0" xfId="0" applyFont="1" applyFill="1"/>
    <xf numFmtId="0" fontId="1" fillId="5" borderId="0" xfId="0" applyFont="1" applyFill="1" applyProtection="1">
      <protection locked="0"/>
    </xf>
    <xf numFmtId="0" fontId="2" fillId="4" borderId="23" xfId="0" applyFont="1" applyFill="1" applyBorder="1"/>
    <xf numFmtId="0" fontId="1" fillId="4" borderId="23" xfId="0" applyFont="1" applyFill="1" applyBorder="1"/>
    <xf numFmtId="0" fontId="1" fillId="3" borderId="8" xfId="0" applyFont="1" applyFill="1" applyBorder="1" applyAlignment="1" applyProtection="1">
      <alignment horizontal="center" vertical="center"/>
      <protection locked="0"/>
    </xf>
    <xf numFmtId="0" fontId="1" fillId="3" borderId="11" xfId="0" applyFont="1" applyFill="1" applyBorder="1" applyAlignment="1" applyProtection="1">
      <alignment horizontal="center" vertical="center"/>
      <protection locked="0"/>
    </xf>
    <xf numFmtId="0" fontId="1" fillId="4" borderId="7" xfId="0" applyFont="1" applyFill="1" applyBorder="1" applyAlignment="1">
      <alignment horizontal="center" vertical="center" wrapText="1"/>
    </xf>
    <xf numFmtId="0" fontId="1" fillId="5" borderId="7" xfId="0" applyFont="1" applyFill="1" applyBorder="1" applyAlignment="1" applyProtection="1">
      <alignment horizontal="center" vertical="center" wrapText="1"/>
      <protection locked="0"/>
    </xf>
    <xf numFmtId="0" fontId="1" fillId="5" borderId="18" xfId="0" applyFont="1" applyFill="1" applyBorder="1" applyAlignment="1" applyProtection="1">
      <alignment horizontal="center" vertical="center" wrapText="1"/>
      <protection locked="0"/>
    </xf>
    <xf numFmtId="0" fontId="1" fillId="5" borderId="1" xfId="0" applyFont="1" applyFill="1" applyBorder="1" applyAlignment="1" applyProtection="1">
      <alignment horizontal="center" vertical="center" wrapText="1"/>
      <protection locked="0"/>
    </xf>
    <xf numFmtId="0" fontId="0" fillId="0" borderId="16" xfId="0" applyBorder="1" applyProtection="1">
      <protection locked="0"/>
    </xf>
    <xf numFmtId="0" fontId="0" fillId="0" borderId="15" xfId="0" applyBorder="1" applyProtection="1">
      <protection locked="0"/>
    </xf>
    <xf numFmtId="0" fontId="1" fillId="2" borderId="1" xfId="0" applyFont="1" applyFill="1" applyBorder="1" applyAlignment="1">
      <alignment vertical="center" wrapText="1"/>
    </xf>
    <xf numFmtId="0" fontId="0" fillId="0" borderId="15" xfId="0" applyBorder="1"/>
    <xf numFmtId="0" fontId="1" fillId="2" borderId="0" xfId="0" applyFont="1" applyFill="1"/>
    <xf numFmtId="49" fontId="3" fillId="2" borderId="2" xfId="0" applyNumberFormat="1" applyFont="1" applyFill="1" applyBorder="1" applyAlignment="1">
      <alignment horizontal="left" vertical="center" wrapText="1"/>
    </xf>
    <xf numFmtId="0" fontId="0" fillId="0" borderId="22" xfId="0" applyBorder="1"/>
    <xf numFmtId="0" fontId="2" fillId="2" borderId="0" xfId="0" applyFont="1" applyFill="1"/>
    <xf numFmtId="0" fontId="1" fillId="4" borderId="23" xfId="0" applyFont="1" applyFill="1" applyBorder="1" applyAlignment="1">
      <alignment vertical="center" wrapText="1"/>
    </xf>
    <xf numFmtId="0" fontId="0" fillId="0" borderId="23" xfId="0" applyBorder="1"/>
    <xf numFmtId="0" fontId="1" fillId="2" borderId="0" xfId="0" applyFont="1" applyFill="1" applyAlignment="1">
      <alignment vertical="center" wrapText="1"/>
    </xf>
    <xf numFmtId="49" fontId="3" fillId="2" borderId="2" xfId="0" applyNumberFormat="1" applyFont="1" applyFill="1" applyBorder="1" applyAlignment="1">
      <alignment horizontal="left" vertical="center"/>
    </xf>
    <xf numFmtId="0" fontId="1" fillId="5" borderId="23" xfId="0" applyFont="1" applyFill="1" applyBorder="1" applyAlignment="1" applyProtection="1">
      <alignment horizontal="center" vertical="center" wrapText="1"/>
      <protection locked="0"/>
    </xf>
    <xf numFmtId="0" fontId="0" fillId="0" borderId="23" xfId="0" applyBorder="1" applyProtection="1">
      <protection locked="0"/>
    </xf>
    <xf numFmtId="0" fontId="1" fillId="3" borderId="9" xfId="0" applyFont="1" applyFill="1" applyBorder="1" applyAlignment="1" applyProtection="1">
      <alignment horizontal="center" vertical="center" wrapText="1"/>
      <protection locked="0"/>
    </xf>
    <xf numFmtId="0" fontId="0" fillId="0" borderId="20" xfId="0" applyBorder="1"/>
    <xf numFmtId="0" fontId="1" fillId="2" borderId="5" xfId="0" applyFont="1" applyFill="1" applyBorder="1" applyAlignment="1">
      <alignment horizontal="center" vertical="center" wrapText="1"/>
    </xf>
    <xf numFmtId="0" fontId="0" fillId="0" borderId="13" xfId="0" applyBorder="1"/>
    <xf numFmtId="0" fontId="0" fillId="0" borderId="12" xfId="0" applyBorder="1"/>
    <xf numFmtId="0" fontId="1" fillId="3" borderId="1" xfId="0" applyFont="1" applyFill="1" applyBorder="1" applyAlignment="1" applyProtection="1">
      <alignment horizontal="center" vertical="center" wrapText="1"/>
      <protection locked="0"/>
    </xf>
    <xf numFmtId="0" fontId="0" fillId="0" borderId="16" xfId="0" applyBorder="1"/>
    <xf numFmtId="0" fontId="1" fillId="3" borderId="8" xfId="0" applyFont="1" applyFill="1" applyBorder="1" applyAlignment="1" applyProtection="1">
      <alignment horizontal="center" vertical="center" wrapText="1"/>
      <protection locked="0"/>
    </xf>
    <xf numFmtId="0" fontId="0" fillId="0" borderId="17" xfId="0" applyBorder="1"/>
    <xf numFmtId="0" fontId="1" fillId="3" borderId="7" xfId="0" applyFont="1" applyFill="1" applyBorder="1" applyAlignment="1" applyProtection="1">
      <alignment horizontal="center" vertical="center" wrapText="1"/>
      <protection locked="0"/>
    </xf>
    <xf numFmtId="0" fontId="1" fillId="2" borderId="0" xfId="0" applyFont="1" applyFill="1" applyAlignment="1">
      <alignment horizontal="right"/>
    </xf>
    <xf numFmtId="0" fontId="1" fillId="4" borderId="1" xfId="0" applyFont="1" applyFill="1" applyBorder="1" applyAlignment="1">
      <alignment horizontal="left" vertical="center" wrapText="1"/>
    </xf>
    <xf numFmtId="0" fontId="1" fillId="5" borderId="1" xfId="0" applyFont="1" applyFill="1" applyBorder="1" applyAlignment="1" applyProtection="1">
      <alignment horizontal="left" vertical="center" wrapText="1"/>
      <protection locked="0"/>
    </xf>
    <xf numFmtId="0" fontId="2" fillId="2" borderId="0" xfId="0" applyFont="1" applyFill="1" applyAlignment="1">
      <alignment horizontal="left" vertical="center" wrapText="1"/>
    </xf>
    <xf numFmtId="0" fontId="1" fillId="5" borderId="17" xfId="0" applyFont="1" applyFill="1" applyBorder="1" applyAlignment="1" applyProtection="1">
      <alignment horizontal="center" vertical="center" wrapText="1"/>
      <protection locked="0"/>
    </xf>
    <xf numFmtId="0" fontId="1" fillId="2" borderId="4" xfId="0" applyFont="1" applyFill="1" applyBorder="1" applyAlignment="1">
      <alignment horizontal="center" vertical="center" wrapText="1"/>
    </xf>
    <xf numFmtId="0" fontId="1" fillId="3" borderId="0" xfId="0" applyFont="1" applyFill="1" applyProtection="1">
      <protection locked="0"/>
    </xf>
    <xf numFmtId="0" fontId="1" fillId="3" borderId="10" xfId="0" applyFont="1" applyFill="1" applyBorder="1" applyAlignment="1" applyProtection="1">
      <alignment horizontal="center" vertical="center" wrapText="1"/>
      <protection locked="0"/>
    </xf>
    <xf numFmtId="0" fontId="4" fillId="2" borderId="0" xfId="0" applyFont="1" applyFill="1" applyAlignment="1">
      <alignment horizontal="left" vertical="top" wrapText="1"/>
    </xf>
    <xf numFmtId="0" fontId="1" fillId="2" borderId="12"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0" fillId="0" borderId="14" xfId="0" applyBorder="1"/>
    <xf numFmtId="0" fontId="0" fillId="0" borderId="19" xfId="0" applyBorder="1"/>
    <xf numFmtId="0" fontId="1" fillId="2" borderId="6" xfId="0" applyFont="1" applyFill="1" applyBorder="1" applyAlignment="1">
      <alignment horizontal="center" vertical="center" wrapText="1"/>
    </xf>
    <xf numFmtId="0" fontId="1" fillId="5" borderId="21" xfId="0" applyFont="1" applyFill="1" applyBorder="1" applyAlignment="1" applyProtection="1">
      <alignment horizontal="center" vertical="center" wrapText="1"/>
      <protection locked="0"/>
    </xf>
    <xf numFmtId="0" fontId="0" fillId="0" borderId="3" xfId="0" applyBorder="1"/>
    <xf numFmtId="0" fontId="0" fillId="0" borderId="21" xfId="0" applyBorder="1"/>
    <xf numFmtId="0" fontId="2" fillId="2" borderId="0" xfId="0" applyFont="1" applyFill="1" applyAlignment="1">
      <alignment horizontal="left"/>
    </xf>
    <xf numFmtId="0" fontId="2" fillId="2" borderId="0" xfId="0" applyFont="1" applyFill="1" applyAlignment="1">
      <alignment horizontal="left" wrapText="1"/>
    </xf>
    <xf numFmtId="0" fontId="1" fillId="5" borderId="10" xfId="0" applyFont="1" applyFill="1" applyBorder="1" applyAlignment="1" applyProtection="1">
      <alignment horizontal="left" vertical="center" wrapText="1"/>
      <protection locked="0"/>
    </xf>
    <xf numFmtId="0" fontId="1" fillId="4" borderId="23" xfId="0" applyFont="1" applyFill="1" applyBorder="1" applyAlignment="1">
      <alignment wrapText="1"/>
    </xf>
    <xf numFmtId="0" fontId="1" fillId="6" borderId="23" xfId="0" applyFont="1" applyFill="1" applyBorder="1" applyAlignment="1" applyProtection="1">
      <alignment wrapText="1"/>
      <protection locked="0"/>
    </xf>
    <xf numFmtId="0" fontId="1" fillId="5" borderId="23" xfId="0" applyFont="1" applyFill="1" applyBorder="1" applyAlignment="1" applyProtection="1">
      <alignment wrapText="1"/>
      <protection locked="0"/>
    </xf>
    <xf numFmtId="0" fontId="2" fillId="4" borderId="23" xfId="0" applyFont="1" applyFill="1" applyBorder="1" applyAlignment="1">
      <alignment wrapText="1"/>
    </xf>
    <xf numFmtId="0" fontId="1" fillId="4" borderId="0" xfId="0" applyFont="1" applyFill="1" applyAlignment="1">
      <alignment wrapText="1"/>
    </xf>
    <xf numFmtId="0" fontId="5" fillId="0" borderId="0" xfId="0" applyFont="1" applyAlignment="1">
      <alignment wrapText="1"/>
    </xf>
    <xf numFmtId="0" fontId="6"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Calibri">
      <a:maj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N133"/>
  <sheetViews>
    <sheetView tabSelected="1" topLeftCell="A118" workbookViewId="0">
      <selection activeCell="B141" sqref="B141"/>
    </sheetView>
  </sheetViews>
  <sheetFormatPr defaultColWidth="10.875" defaultRowHeight="15" x14ac:dyDescent="0.25"/>
  <cols>
    <col min="1" max="1" width="9.125" style="1" customWidth="1"/>
    <col min="2" max="2" width="78" style="1" customWidth="1"/>
    <col min="3" max="6" width="29.375" style="1" customWidth="1"/>
    <col min="7" max="7" width="20.5" style="1" customWidth="1"/>
    <col min="8" max="8" width="26.5" style="1" customWidth="1"/>
    <col min="9" max="15" width="25" style="1" customWidth="1"/>
    <col min="16" max="16" width="10.875" style="1" customWidth="1"/>
    <col min="17" max="16384" width="10.875" style="1"/>
  </cols>
  <sheetData>
    <row r="2" spans="1:6" x14ac:dyDescent="0.25">
      <c r="A2" s="13" t="s">
        <v>0</v>
      </c>
      <c r="B2" s="2"/>
    </row>
    <row r="3" spans="1:6" x14ac:dyDescent="0.25">
      <c r="B3" s="3"/>
    </row>
    <row r="4" spans="1:6" x14ac:dyDescent="0.25">
      <c r="A4" s="13" t="s">
        <v>1</v>
      </c>
      <c r="B4" s="2"/>
    </row>
    <row r="5" spans="1:6" x14ac:dyDescent="0.25">
      <c r="A5" s="2"/>
      <c r="B5" s="2"/>
    </row>
    <row r="6" spans="1:6" x14ac:dyDescent="0.25">
      <c r="A6" s="1" t="s">
        <v>2</v>
      </c>
      <c r="B6" s="13" t="s">
        <v>3</v>
      </c>
    </row>
    <row r="7" spans="1:6" x14ac:dyDescent="0.25">
      <c r="B7" s="2"/>
    </row>
    <row r="8" spans="1:6" x14ac:dyDescent="0.25">
      <c r="A8" s="4" t="s">
        <v>4</v>
      </c>
      <c r="B8" s="14"/>
    </row>
    <row r="9" spans="1:6" x14ac:dyDescent="0.25">
      <c r="A9" s="4" t="s">
        <v>5</v>
      </c>
      <c r="B9" s="14"/>
    </row>
    <row r="10" spans="1:6" x14ac:dyDescent="0.25">
      <c r="A10" s="4" t="s">
        <v>6</v>
      </c>
      <c r="B10" s="14"/>
    </row>
    <row r="12" spans="1:6" ht="15.75" x14ac:dyDescent="0.25">
      <c r="A12" s="27" t="s">
        <v>7</v>
      </c>
      <c r="B12" s="28"/>
      <c r="C12" s="24"/>
      <c r="D12" s="25"/>
      <c r="E12" s="25"/>
      <c r="F12" s="26"/>
    </row>
    <row r="13" spans="1:6" ht="15.95" customHeight="1" x14ac:dyDescent="0.25">
      <c r="A13" s="36" t="s">
        <v>8</v>
      </c>
      <c r="B13" s="31"/>
      <c r="C13" s="24"/>
      <c r="D13" s="25"/>
      <c r="E13" s="25"/>
      <c r="F13" s="26"/>
    </row>
    <row r="14" spans="1:6" ht="15.95" customHeight="1" x14ac:dyDescent="0.25">
      <c r="A14" s="36" t="s">
        <v>9</v>
      </c>
      <c r="B14" s="31"/>
      <c r="C14" s="24"/>
      <c r="D14" s="25"/>
      <c r="E14" s="25"/>
      <c r="F14" s="26"/>
    </row>
    <row r="15" spans="1:6" ht="15.95" customHeight="1" x14ac:dyDescent="0.25">
      <c r="A15" s="27" t="s">
        <v>10</v>
      </c>
      <c r="B15" s="28"/>
      <c r="C15" s="24"/>
      <c r="D15" s="25"/>
      <c r="E15" s="25"/>
      <c r="F15" s="26"/>
    </row>
    <row r="16" spans="1:6" ht="63" customHeight="1" x14ac:dyDescent="0.25">
      <c r="A16" s="30" t="s">
        <v>11</v>
      </c>
      <c r="B16" s="31"/>
      <c r="C16" s="24"/>
      <c r="D16" s="25"/>
      <c r="E16" s="25"/>
      <c r="F16" s="26"/>
    </row>
    <row r="17" spans="1:7" ht="15.95" customHeight="1" x14ac:dyDescent="0.25">
      <c r="A17" s="27" t="s">
        <v>12</v>
      </c>
      <c r="B17" s="28"/>
      <c r="C17" s="24"/>
      <c r="D17" s="25"/>
      <c r="E17" s="25"/>
      <c r="F17" s="26"/>
    </row>
    <row r="18" spans="1:7" ht="15.95" customHeight="1" x14ac:dyDescent="0.25">
      <c r="A18" s="27" t="s">
        <v>13</v>
      </c>
      <c r="B18" s="28"/>
      <c r="C18" s="24"/>
      <c r="D18" s="25"/>
      <c r="E18" s="25"/>
      <c r="F18" s="26"/>
    </row>
    <row r="19" spans="1:7" ht="48" customHeight="1" x14ac:dyDescent="0.25">
      <c r="A19" s="27" t="s">
        <v>14</v>
      </c>
      <c r="B19" s="28"/>
      <c r="C19" s="24"/>
      <c r="D19" s="25"/>
      <c r="E19" s="25"/>
      <c r="F19" s="26"/>
    </row>
    <row r="20" spans="1:7" ht="54.95" customHeight="1" x14ac:dyDescent="0.25">
      <c r="A20" s="27" t="s">
        <v>15</v>
      </c>
      <c r="B20" s="28"/>
      <c r="C20" s="24"/>
      <c r="D20" s="25"/>
      <c r="E20" s="25"/>
      <c r="F20" s="26"/>
    </row>
    <row r="21" spans="1:7" ht="71.099999999999994" customHeight="1" x14ac:dyDescent="0.25">
      <c r="A21" s="33" t="s">
        <v>16</v>
      </c>
      <c r="B21" s="34"/>
      <c r="C21" s="37"/>
      <c r="D21" s="38"/>
      <c r="E21" s="38"/>
      <c r="F21" s="38"/>
      <c r="G21" s="15" t="str">
        <f>IF((SUMPRODUCT(--(C21=""))&gt;0), "Privaloma užpildyti, kai taikomi pašalinimo pagrindai", "")</f>
        <v>Privaloma užpildyti, kai taikomi pašalinimo pagrindai</v>
      </c>
    </row>
    <row r="22" spans="1:7" ht="18" customHeight="1" x14ac:dyDescent="0.25">
      <c r="A22" s="5"/>
      <c r="B22" s="5"/>
      <c r="C22" s="6"/>
      <c r="D22" s="6"/>
      <c r="E22" s="6"/>
      <c r="F22" s="6"/>
    </row>
    <row r="23" spans="1:7" x14ac:dyDescent="0.25">
      <c r="A23" s="32" t="s">
        <v>17</v>
      </c>
      <c r="B23" s="29"/>
      <c r="C23" s="29"/>
      <c r="D23" s="29"/>
      <c r="E23" s="29"/>
      <c r="F23" s="29"/>
    </row>
    <row r="24" spans="1:7" x14ac:dyDescent="0.25">
      <c r="A24" s="29" t="s">
        <v>18</v>
      </c>
      <c r="B24" s="29"/>
      <c r="C24" s="29"/>
      <c r="D24" s="29"/>
      <c r="E24" s="29"/>
      <c r="F24" s="29"/>
    </row>
    <row r="25" spans="1:7" x14ac:dyDescent="0.25">
      <c r="A25" s="29" t="s">
        <v>19</v>
      </c>
      <c r="B25" s="29"/>
      <c r="C25" s="29"/>
      <c r="D25" s="29"/>
      <c r="E25" s="29"/>
      <c r="F25" s="29"/>
    </row>
    <row r="26" spans="1:7" x14ac:dyDescent="0.25">
      <c r="A26" s="29" t="s">
        <v>20</v>
      </c>
      <c r="B26" s="29"/>
      <c r="C26" s="29"/>
      <c r="D26" s="29"/>
      <c r="E26" s="29"/>
      <c r="F26" s="29"/>
    </row>
    <row r="27" spans="1:7" x14ac:dyDescent="0.25">
      <c r="A27" s="29" t="s">
        <v>21</v>
      </c>
      <c r="B27" s="29"/>
      <c r="C27" s="29"/>
      <c r="D27" s="29"/>
      <c r="E27" s="29"/>
      <c r="F27" s="29"/>
    </row>
    <row r="28" spans="1:7" ht="32.1" customHeight="1" x14ac:dyDescent="0.25">
      <c r="A28" s="35" t="s">
        <v>22</v>
      </c>
      <c r="B28" s="29"/>
      <c r="C28" s="29"/>
      <c r="D28" s="29"/>
      <c r="E28" s="29"/>
      <c r="F28" s="29"/>
    </row>
    <row r="29" spans="1:7" x14ac:dyDescent="0.25">
      <c r="A29" s="29" t="s">
        <v>23</v>
      </c>
      <c r="B29" s="29"/>
      <c r="C29" s="29"/>
      <c r="D29" s="29"/>
      <c r="E29" s="29"/>
      <c r="F29" s="29"/>
    </row>
    <row r="30" spans="1:7" x14ac:dyDescent="0.25">
      <c r="A30" s="15" t="s">
        <v>24</v>
      </c>
      <c r="D30" s="16"/>
    </row>
    <row r="31" spans="1:7" x14ac:dyDescent="0.25">
      <c r="A31" s="15" t="s">
        <v>25</v>
      </c>
    </row>
    <row r="32" spans="1:7" x14ac:dyDescent="0.25">
      <c r="A32" s="13" t="s">
        <v>26</v>
      </c>
    </row>
    <row r="33" spans="1:14" ht="105" x14ac:dyDescent="0.25">
      <c r="A33" s="17" t="s">
        <v>27</v>
      </c>
      <c r="B33" s="17" t="s">
        <v>28</v>
      </c>
      <c r="C33" s="17" t="s">
        <v>29</v>
      </c>
      <c r="D33" s="17" t="s">
        <v>30</v>
      </c>
      <c r="E33" s="17" t="s">
        <v>31</v>
      </c>
      <c r="F33" s="17" t="s">
        <v>32</v>
      </c>
      <c r="G33" s="72" t="s">
        <v>176</v>
      </c>
      <c r="H33" s="72" t="s">
        <v>33</v>
      </c>
      <c r="I33" s="12"/>
      <c r="J33" s="12"/>
      <c r="K33" s="12"/>
      <c r="L33" s="12"/>
      <c r="M33" s="12"/>
      <c r="N33" s="12"/>
    </row>
    <row r="34" spans="1:14" x14ac:dyDescent="0.25">
      <c r="A34" s="18" t="s">
        <v>34</v>
      </c>
      <c r="B34" s="69" t="s">
        <v>35</v>
      </c>
      <c r="C34" s="69">
        <v>1</v>
      </c>
      <c r="D34" s="69" t="s">
        <v>36</v>
      </c>
      <c r="E34" s="70"/>
      <c r="F34" s="69" t="str">
        <f>IF(ISBLANK(E34),"", PRODUCT(C34,E34))</f>
        <v/>
      </c>
      <c r="G34" s="71"/>
      <c r="H34" s="69"/>
    </row>
    <row r="35" spans="1:14" x14ac:dyDescent="0.25">
      <c r="A35" s="18" t="s">
        <v>37</v>
      </c>
      <c r="B35" s="69" t="s">
        <v>38</v>
      </c>
      <c r="C35" s="69"/>
      <c r="D35" s="69"/>
      <c r="E35" s="69"/>
      <c r="F35" s="69"/>
      <c r="G35" s="69"/>
      <c r="H35" s="71"/>
    </row>
    <row r="36" spans="1:14" x14ac:dyDescent="0.25">
      <c r="A36" s="18" t="s">
        <v>39</v>
      </c>
      <c r="B36" s="69" t="s">
        <v>40</v>
      </c>
      <c r="C36" s="69"/>
      <c r="D36" s="69"/>
      <c r="E36" s="69"/>
      <c r="F36" s="69"/>
      <c r="G36" s="69"/>
      <c r="H36" s="71"/>
    </row>
    <row r="37" spans="1:14" x14ac:dyDescent="0.25">
      <c r="A37" s="18" t="s">
        <v>41</v>
      </c>
      <c r="B37" s="69" t="s">
        <v>42</v>
      </c>
      <c r="C37" s="69"/>
      <c r="D37" s="69"/>
      <c r="E37" s="69"/>
      <c r="F37" s="69"/>
      <c r="G37" s="69"/>
      <c r="H37" s="71"/>
    </row>
    <row r="38" spans="1:14" x14ac:dyDescent="0.25">
      <c r="A38" s="18" t="s">
        <v>43</v>
      </c>
      <c r="B38" s="69" t="s">
        <v>44</v>
      </c>
      <c r="C38" s="69"/>
      <c r="D38" s="69"/>
      <c r="E38" s="69"/>
      <c r="F38" s="69"/>
      <c r="G38" s="69"/>
      <c r="H38" s="71"/>
    </row>
    <row r="39" spans="1:14" x14ac:dyDescent="0.25">
      <c r="A39" s="18" t="s">
        <v>45</v>
      </c>
      <c r="B39" s="69" t="s">
        <v>46</v>
      </c>
      <c r="C39" s="69"/>
      <c r="D39" s="69"/>
      <c r="E39" s="69"/>
      <c r="F39" s="69"/>
      <c r="G39" s="69"/>
      <c r="H39" s="71"/>
    </row>
    <row r="40" spans="1:14" x14ac:dyDescent="0.25">
      <c r="A40" s="18" t="s">
        <v>47</v>
      </c>
      <c r="B40" s="69" t="s">
        <v>48</v>
      </c>
      <c r="C40" s="69"/>
      <c r="D40" s="69"/>
      <c r="E40" s="69"/>
      <c r="F40" s="69"/>
      <c r="G40" s="69"/>
      <c r="H40" s="71"/>
    </row>
    <row r="41" spans="1:14" x14ac:dyDescent="0.25">
      <c r="A41" s="18" t="s">
        <v>49</v>
      </c>
      <c r="B41" s="69" t="s">
        <v>50</v>
      </c>
      <c r="C41" s="69"/>
      <c r="D41" s="69"/>
      <c r="E41" s="69"/>
      <c r="F41" s="69"/>
      <c r="G41" s="69"/>
      <c r="H41" s="71"/>
    </row>
    <row r="42" spans="1:14" x14ac:dyDescent="0.25">
      <c r="A42" s="18" t="s">
        <v>51</v>
      </c>
      <c r="B42" s="69" t="s">
        <v>52</v>
      </c>
      <c r="C42" s="69"/>
      <c r="D42" s="69"/>
      <c r="E42" s="69"/>
      <c r="F42" s="69"/>
      <c r="G42" s="69"/>
      <c r="H42" s="71"/>
    </row>
    <row r="43" spans="1:14" x14ac:dyDescent="0.25">
      <c r="A43" s="18" t="s">
        <v>53</v>
      </c>
      <c r="B43" s="69" t="s">
        <v>54</v>
      </c>
      <c r="C43" s="69"/>
      <c r="D43" s="69"/>
      <c r="E43" s="69"/>
      <c r="F43" s="69"/>
      <c r="G43" s="69"/>
      <c r="H43" s="71"/>
    </row>
    <row r="44" spans="1:14" x14ac:dyDescent="0.25">
      <c r="A44" s="18" t="s">
        <v>55</v>
      </c>
      <c r="B44" s="69" t="s">
        <v>56</v>
      </c>
      <c r="C44" s="69"/>
      <c r="D44" s="69"/>
      <c r="E44" s="69"/>
      <c r="F44" s="69"/>
      <c r="G44" s="69"/>
      <c r="H44" s="71"/>
    </row>
    <row r="45" spans="1:14" ht="30" x14ac:dyDescent="0.25">
      <c r="A45" s="18" t="s">
        <v>57</v>
      </c>
      <c r="B45" s="69" t="s">
        <v>58</v>
      </c>
      <c r="C45" s="69"/>
      <c r="D45" s="69"/>
      <c r="E45" s="69"/>
      <c r="F45" s="69"/>
      <c r="G45" s="69"/>
      <c r="H45" s="71"/>
    </row>
    <row r="46" spans="1:14" ht="30" x14ac:dyDescent="0.25">
      <c r="A46" s="18" t="s">
        <v>59</v>
      </c>
      <c r="B46" s="69" t="s">
        <v>60</v>
      </c>
      <c r="C46" s="69"/>
      <c r="D46" s="69"/>
      <c r="E46" s="69"/>
      <c r="F46" s="69"/>
      <c r="G46" s="69"/>
      <c r="H46" s="71"/>
    </row>
    <row r="47" spans="1:14" ht="30" x14ac:dyDescent="0.25">
      <c r="A47" s="18" t="s">
        <v>61</v>
      </c>
      <c r="B47" s="69" t="s">
        <v>62</v>
      </c>
      <c r="C47" s="69"/>
      <c r="D47" s="69"/>
      <c r="E47" s="69"/>
      <c r="F47" s="69"/>
      <c r="G47" s="69"/>
      <c r="H47" s="71"/>
    </row>
    <row r="48" spans="1:14" ht="30" x14ac:dyDescent="0.25">
      <c r="A48" s="18" t="s">
        <v>63</v>
      </c>
      <c r="B48" s="69" t="s">
        <v>64</v>
      </c>
      <c r="C48" s="69"/>
      <c r="D48" s="69"/>
      <c r="E48" s="69"/>
      <c r="F48" s="69"/>
      <c r="G48" s="69"/>
      <c r="H48" s="71"/>
    </row>
    <row r="49" spans="1:8" x14ac:dyDescent="0.25">
      <c r="A49" s="18" t="s">
        <v>65</v>
      </c>
      <c r="B49" s="69" t="s">
        <v>66</v>
      </c>
      <c r="C49" s="69"/>
      <c r="D49" s="69"/>
      <c r="E49" s="69"/>
      <c r="F49" s="69"/>
      <c r="G49" s="69"/>
      <c r="H49" s="71"/>
    </row>
    <row r="50" spans="1:8" ht="45" x14ac:dyDescent="0.25">
      <c r="A50" s="18" t="s">
        <v>67</v>
      </c>
      <c r="B50" s="69" t="s">
        <v>68</v>
      </c>
      <c r="C50" s="69"/>
      <c r="D50" s="69"/>
      <c r="E50" s="69"/>
      <c r="F50" s="69"/>
      <c r="G50" s="69"/>
      <c r="H50" s="71"/>
    </row>
    <row r="51" spans="1:8" x14ac:dyDescent="0.25">
      <c r="A51" s="18" t="s">
        <v>69</v>
      </c>
      <c r="B51" s="69" t="s">
        <v>70</v>
      </c>
      <c r="C51" s="69">
        <v>2</v>
      </c>
      <c r="D51" s="69" t="s">
        <v>36</v>
      </c>
      <c r="E51" s="70"/>
      <c r="F51" s="69" t="str">
        <f>IF(ISBLANK(E51),"", PRODUCT(C51,E51))</f>
        <v/>
      </c>
      <c r="G51" s="71"/>
      <c r="H51" s="69"/>
    </row>
    <row r="52" spans="1:8" x14ac:dyDescent="0.25">
      <c r="A52" s="18" t="s">
        <v>71</v>
      </c>
      <c r="B52" s="69" t="s">
        <v>72</v>
      </c>
      <c r="C52" s="69"/>
      <c r="D52" s="69"/>
      <c r="E52" s="69"/>
      <c r="F52" s="69"/>
      <c r="G52" s="69"/>
      <c r="H52" s="71"/>
    </row>
    <row r="53" spans="1:8" x14ac:dyDescent="0.25">
      <c r="A53" s="18" t="s">
        <v>73</v>
      </c>
      <c r="B53" s="69" t="s">
        <v>40</v>
      </c>
      <c r="C53" s="69"/>
      <c r="D53" s="69"/>
      <c r="E53" s="69"/>
      <c r="F53" s="69"/>
      <c r="G53" s="69"/>
      <c r="H53" s="71"/>
    </row>
    <row r="54" spans="1:8" x14ac:dyDescent="0.25">
      <c r="A54" s="18" t="s">
        <v>74</v>
      </c>
      <c r="B54" s="69" t="s">
        <v>42</v>
      </c>
      <c r="C54" s="69"/>
      <c r="D54" s="69"/>
      <c r="E54" s="69"/>
      <c r="F54" s="69"/>
      <c r="G54" s="69"/>
      <c r="H54" s="71"/>
    </row>
    <row r="55" spans="1:8" x14ac:dyDescent="0.25">
      <c r="A55" s="18" t="s">
        <v>75</v>
      </c>
      <c r="B55" s="69" t="s">
        <v>44</v>
      </c>
      <c r="C55" s="69"/>
      <c r="D55" s="69"/>
      <c r="E55" s="69"/>
      <c r="F55" s="69"/>
      <c r="G55" s="69"/>
      <c r="H55" s="71"/>
    </row>
    <row r="56" spans="1:8" x14ac:dyDescent="0.25">
      <c r="A56" s="18" t="s">
        <v>76</v>
      </c>
      <c r="B56" s="69" t="s">
        <v>46</v>
      </c>
      <c r="C56" s="69"/>
      <c r="D56" s="69"/>
      <c r="E56" s="69"/>
      <c r="F56" s="69"/>
      <c r="G56" s="69"/>
      <c r="H56" s="71"/>
    </row>
    <row r="57" spans="1:8" x14ac:dyDescent="0.25">
      <c r="A57" s="18" t="s">
        <v>77</v>
      </c>
      <c r="B57" s="69" t="s">
        <v>48</v>
      </c>
      <c r="C57" s="69"/>
      <c r="D57" s="69"/>
      <c r="E57" s="69"/>
      <c r="F57" s="69"/>
      <c r="G57" s="69"/>
      <c r="H57" s="71"/>
    </row>
    <row r="58" spans="1:8" x14ac:dyDescent="0.25">
      <c r="A58" s="18" t="s">
        <v>78</v>
      </c>
      <c r="B58" s="69" t="s">
        <v>50</v>
      </c>
      <c r="C58" s="69"/>
      <c r="D58" s="69"/>
      <c r="E58" s="69"/>
      <c r="F58" s="69"/>
      <c r="G58" s="69"/>
      <c r="H58" s="71"/>
    </row>
    <row r="59" spans="1:8" x14ac:dyDescent="0.25">
      <c r="A59" s="18" t="s">
        <v>79</v>
      </c>
      <c r="B59" s="69" t="s">
        <v>52</v>
      </c>
      <c r="C59" s="69"/>
      <c r="D59" s="69"/>
      <c r="E59" s="69"/>
      <c r="F59" s="69"/>
      <c r="G59" s="69"/>
      <c r="H59" s="71"/>
    </row>
    <row r="60" spans="1:8" x14ac:dyDescent="0.25">
      <c r="A60" s="18" t="s">
        <v>80</v>
      </c>
      <c r="B60" s="69" t="s">
        <v>54</v>
      </c>
      <c r="C60" s="69"/>
      <c r="D60" s="69"/>
      <c r="E60" s="69"/>
      <c r="F60" s="69"/>
      <c r="G60" s="69"/>
      <c r="H60" s="71"/>
    </row>
    <row r="61" spans="1:8" x14ac:dyDescent="0.25">
      <c r="A61" s="18" t="s">
        <v>81</v>
      </c>
      <c r="B61" s="69" t="s">
        <v>56</v>
      </c>
      <c r="C61" s="69"/>
      <c r="D61" s="69"/>
      <c r="E61" s="69"/>
      <c r="F61" s="69"/>
      <c r="G61" s="69"/>
      <c r="H61" s="71"/>
    </row>
    <row r="62" spans="1:8" ht="30" x14ac:dyDescent="0.25">
      <c r="A62" s="18" t="s">
        <v>82</v>
      </c>
      <c r="B62" s="69" t="s">
        <v>58</v>
      </c>
      <c r="C62" s="69"/>
      <c r="D62" s="69"/>
      <c r="E62" s="69"/>
      <c r="F62" s="69"/>
      <c r="G62" s="69"/>
      <c r="H62" s="71"/>
    </row>
    <row r="63" spans="1:8" ht="30" x14ac:dyDescent="0.25">
      <c r="A63" s="18" t="s">
        <v>83</v>
      </c>
      <c r="B63" s="69" t="s">
        <v>60</v>
      </c>
      <c r="C63" s="69"/>
      <c r="D63" s="69"/>
      <c r="E63" s="69"/>
      <c r="F63" s="69"/>
      <c r="G63" s="69"/>
      <c r="H63" s="71"/>
    </row>
    <row r="64" spans="1:8" ht="30" x14ac:dyDescent="0.25">
      <c r="A64" s="18" t="s">
        <v>84</v>
      </c>
      <c r="B64" s="69" t="s">
        <v>62</v>
      </c>
      <c r="C64" s="69"/>
      <c r="D64" s="69"/>
      <c r="E64" s="69"/>
      <c r="F64" s="69"/>
      <c r="G64" s="69"/>
      <c r="H64" s="71"/>
    </row>
    <row r="65" spans="1:8" ht="30" x14ac:dyDescent="0.25">
      <c r="A65" s="18" t="s">
        <v>85</v>
      </c>
      <c r="B65" s="69" t="s">
        <v>64</v>
      </c>
      <c r="C65" s="69"/>
      <c r="D65" s="69"/>
      <c r="E65" s="69"/>
      <c r="F65" s="69"/>
      <c r="G65" s="69"/>
      <c r="H65" s="71"/>
    </row>
    <row r="66" spans="1:8" x14ac:dyDescent="0.25">
      <c r="A66" s="18" t="s">
        <v>86</v>
      </c>
      <c r="B66" s="69" t="s">
        <v>66</v>
      </c>
      <c r="C66" s="69"/>
      <c r="D66" s="69"/>
      <c r="E66" s="69"/>
      <c r="F66" s="69"/>
      <c r="G66" s="69"/>
      <c r="H66" s="71"/>
    </row>
    <row r="67" spans="1:8" ht="45" x14ac:dyDescent="0.25">
      <c r="A67" s="18" t="s">
        <v>87</v>
      </c>
      <c r="B67" s="69" t="s">
        <v>175</v>
      </c>
      <c r="C67" s="69"/>
      <c r="D67" s="69"/>
      <c r="E67" s="69"/>
      <c r="F67" s="69"/>
      <c r="G67" s="69"/>
      <c r="H67" s="71"/>
    </row>
    <row r="68" spans="1:8" x14ac:dyDescent="0.25">
      <c r="A68" s="18" t="s">
        <v>88</v>
      </c>
      <c r="B68" s="69" t="s">
        <v>89</v>
      </c>
      <c r="C68" s="69">
        <v>1</v>
      </c>
      <c r="D68" s="69" t="s">
        <v>36</v>
      </c>
      <c r="E68" s="70"/>
      <c r="F68" s="69" t="str">
        <f>IF(ISBLANK(E68),"", PRODUCT(C68,E68))</f>
        <v/>
      </c>
      <c r="G68" s="71"/>
      <c r="H68" s="69"/>
    </row>
    <row r="69" spans="1:8" x14ac:dyDescent="0.25">
      <c r="A69" s="18" t="s">
        <v>90</v>
      </c>
      <c r="B69" s="69" t="s">
        <v>91</v>
      </c>
      <c r="C69" s="69"/>
      <c r="D69" s="69"/>
      <c r="E69" s="69"/>
      <c r="F69" s="69"/>
      <c r="G69" s="69"/>
      <c r="H69" s="71"/>
    </row>
    <row r="70" spans="1:8" x14ac:dyDescent="0.25">
      <c r="A70" s="18" t="s">
        <v>92</v>
      </c>
      <c r="B70" s="69" t="s">
        <v>40</v>
      </c>
      <c r="C70" s="69"/>
      <c r="D70" s="69"/>
      <c r="E70" s="69"/>
      <c r="F70" s="69"/>
      <c r="G70" s="69"/>
      <c r="H70" s="71"/>
    </row>
    <row r="71" spans="1:8" x14ac:dyDescent="0.25">
      <c r="A71" s="18" t="s">
        <v>93</v>
      </c>
      <c r="B71" s="69" t="s">
        <v>42</v>
      </c>
      <c r="C71" s="69"/>
      <c r="D71" s="69"/>
      <c r="E71" s="69"/>
      <c r="F71" s="69"/>
      <c r="G71" s="69"/>
      <c r="H71" s="71"/>
    </row>
    <row r="72" spans="1:8" x14ac:dyDescent="0.25">
      <c r="A72" s="18" t="s">
        <v>94</v>
      </c>
      <c r="B72" s="69" t="s">
        <v>44</v>
      </c>
      <c r="C72" s="69"/>
      <c r="D72" s="69"/>
      <c r="E72" s="69"/>
      <c r="F72" s="69"/>
      <c r="G72" s="69"/>
      <c r="H72" s="71"/>
    </row>
    <row r="73" spans="1:8" x14ac:dyDescent="0.25">
      <c r="A73" s="18" t="s">
        <v>95</v>
      </c>
      <c r="B73" s="69" t="s">
        <v>96</v>
      </c>
      <c r="C73" s="69"/>
      <c r="D73" s="69"/>
      <c r="E73" s="69"/>
      <c r="F73" s="69"/>
      <c r="G73" s="69"/>
      <c r="H73" s="71"/>
    </row>
    <row r="74" spans="1:8" x14ac:dyDescent="0.25">
      <c r="A74" s="18" t="s">
        <v>97</v>
      </c>
      <c r="B74" s="69" t="s">
        <v>98</v>
      </c>
      <c r="C74" s="69"/>
      <c r="D74" s="69"/>
      <c r="E74" s="69"/>
      <c r="F74" s="69"/>
      <c r="G74" s="69"/>
      <c r="H74" s="71"/>
    </row>
    <row r="75" spans="1:8" x14ac:dyDescent="0.25">
      <c r="A75" s="18" t="s">
        <v>99</v>
      </c>
      <c r="B75" s="69" t="s">
        <v>50</v>
      </c>
      <c r="C75" s="69"/>
      <c r="D75" s="69"/>
      <c r="E75" s="69"/>
      <c r="F75" s="69"/>
      <c r="G75" s="69"/>
      <c r="H75" s="71"/>
    </row>
    <row r="76" spans="1:8" x14ac:dyDescent="0.25">
      <c r="A76" s="18" t="s">
        <v>100</v>
      </c>
      <c r="B76" s="69" t="s">
        <v>52</v>
      </c>
      <c r="C76" s="69"/>
      <c r="D76" s="69"/>
      <c r="E76" s="69"/>
      <c r="F76" s="69"/>
      <c r="G76" s="69"/>
      <c r="H76" s="71"/>
    </row>
    <row r="77" spans="1:8" x14ac:dyDescent="0.25">
      <c r="A77" s="18" t="s">
        <v>101</v>
      </c>
      <c r="B77" s="69" t="s">
        <v>54</v>
      </c>
      <c r="C77" s="69"/>
      <c r="D77" s="69"/>
      <c r="E77" s="69"/>
      <c r="F77" s="69"/>
      <c r="G77" s="69"/>
      <c r="H77" s="71"/>
    </row>
    <row r="78" spans="1:8" x14ac:dyDescent="0.25">
      <c r="A78" s="18" t="s">
        <v>102</v>
      </c>
      <c r="B78" s="69" t="s">
        <v>56</v>
      </c>
      <c r="C78" s="69"/>
      <c r="D78" s="69"/>
      <c r="E78" s="69"/>
      <c r="F78" s="69"/>
      <c r="G78" s="69"/>
      <c r="H78" s="71"/>
    </row>
    <row r="79" spans="1:8" ht="30" x14ac:dyDescent="0.25">
      <c r="A79" s="18" t="s">
        <v>103</v>
      </c>
      <c r="B79" s="69" t="s">
        <v>104</v>
      </c>
      <c r="C79" s="69"/>
      <c r="D79" s="69"/>
      <c r="E79" s="69"/>
      <c r="F79" s="69"/>
      <c r="G79" s="69"/>
      <c r="H79" s="71"/>
    </row>
    <row r="80" spans="1:8" ht="30" x14ac:dyDescent="0.25">
      <c r="A80" s="18" t="s">
        <v>105</v>
      </c>
      <c r="B80" s="69" t="s">
        <v>60</v>
      </c>
      <c r="C80" s="69"/>
      <c r="D80" s="69"/>
      <c r="E80" s="69"/>
      <c r="F80" s="69"/>
      <c r="G80" s="69"/>
      <c r="H80" s="71"/>
    </row>
    <row r="81" spans="1:8" ht="30" x14ac:dyDescent="0.25">
      <c r="A81" s="18" t="s">
        <v>106</v>
      </c>
      <c r="B81" s="69" t="s">
        <v>62</v>
      </c>
      <c r="C81" s="69"/>
      <c r="D81" s="69"/>
      <c r="E81" s="69"/>
      <c r="F81" s="69"/>
      <c r="G81" s="69"/>
      <c r="H81" s="71"/>
    </row>
    <row r="82" spans="1:8" ht="30" x14ac:dyDescent="0.25">
      <c r="A82" s="18" t="s">
        <v>107</v>
      </c>
      <c r="B82" s="69" t="s">
        <v>64</v>
      </c>
      <c r="C82" s="69"/>
      <c r="D82" s="69"/>
      <c r="E82" s="69"/>
      <c r="F82" s="69"/>
      <c r="G82" s="69"/>
      <c r="H82" s="71"/>
    </row>
    <row r="83" spans="1:8" x14ac:dyDescent="0.25">
      <c r="A83" s="18" t="s">
        <v>108</v>
      </c>
      <c r="B83" s="69" t="s">
        <v>66</v>
      </c>
      <c r="C83" s="69"/>
      <c r="D83" s="69"/>
      <c r="E83" s="69"/>
      <c r="F83" s="69"/>
      <c r="G83" s="69"/>
      <c r="H83" s="71"/>
    </row>
    <row r="84" spans="1:8" ht="45" x14ac:dyDescent="0.25">
      <c r="A84" s="18" t="s">
        <v>109</v>
      </c>
      <c r="B84" s="69" t="s">
        <v>175</v>
      </c>
      <c r="C84" s="69"/>
      <c r="D84" s="69"/>
      <c r="E84" s="69"/>
      <c r="F84" s="69"/>
      <c r="G84" s="69"/>
      <c r="H84" s="71"/>
    </row>
    <row r="85" spans="1:8" x14ac:dyDescent="0.25">
      <c r="A85" s="18" t="s">
        <v>110</v>
      </c>
      <c r="B85" s="69" t="s">
        <v>111</v>
      </c>
      <c r="C85" s="69">
        <v>2</v>
      </c>
      <c r="D85" s="69" t="s">
        <v>36</v>
      </c>
      <c r="E85" s="70"/>
      <c r="F85" s="69" t="str">
        <f>IF(ISBLANK(E85),"", PRODUCT(C85,E85))</f>
        <v/>
      </c>
      <c r="G85" s="71"/>
      <c r="H85" s="69"/>
    </row>
    <row r="86" spans="1:8" x14ac:dyDescent="0.25">
      <c r="A86" s="18" t="s">
        <v>112</v>
      </c>
      <c r="B86" s="69" t="s">
        <v>113</v>
      </c>
      <c r="C86" s="69"/>
      <c r="D86" s="69"/>
      <c r="E86" s="69"/>
      <c r="F86" s="69"/>
      <c r="G86" s="69"/>
      <c r="H86" s="71"/>
    </row>
    <row r="87" spans="1:8" x14ac:dyDescent="0.25">
      <c r="A87" s="18" t="s">
        <v>114</v>
      </c>
      <c r="B87" s="69" t="s">
        <v>40</v>
      </c>
      <c r="C87" s="69"/>
      <c r="D87" s="69"/>
      <c r="E87" s="69"/>
      <c r="F87" s="69"/>
      <c r="G87" s="69"/>
      <c r="H87" s="71"/>
    </row>
    <row r="88" spans="1:8" x14ac:dyDescent="0.25">
      <c r="A88" s="18" t="s">
        <v>115</v>
      </c>
      <c r="B88" s="69" t="s">
        <v>42</v>
      </c>
      <c r="C88" s="69"/>
      <c r="D88" s="69"/>
      <c r="E88" s="69"/>
      <c r="F88" s="69"/>
      <c r="G88" s="69"/>
      <c r="H88" s="71"/>
    </row>
    <row r="89" spans="1:8" x14ac:dyDescent="0.25">
      <c r="A89" s="18" t="s">
        <v>116</v>
      </c>
      <c r="B89" s="69" t="s">
        <v>44</v>
      </c>
      <c r="C89" s="69"/>
      <c r="D89" s="69"/>
      <c r="E89" s="69"/>
      <c r="F89" s="69"/>
      <c r="G89" s="69"/>
      <c r="H89" s="71"/>
    </row>
    <row r="90" spans="1:8" x14ac:dyDescent="0.25">
      <c r="A90" s="18" t="s">
        <v>117</v>
      </c>
      <c r="B90" s="69" t="s">
        <v>96</v>
      </c>
      <c r="C90" s="69"/>
      <c r="D90" s="69"/>
      <c r="E90" s="69"/>
      <c r="F90" s="69"/>
      <c r="G90" s="69"/>
      <c r="H90" s="71"/>
    </row>
    <row r="91" spans="1:8" x14ac:dyDescent="0.25">
      <c r="A91" s="18" t="s">
        <v>118</v>
      </c>
      <c r="B91" s="69" t="s">
        <v>98</v>
      </c>
      <c r="C91" s="69"/>
      <c r="D91" s="69"/>
      <c r="E91" s="69"/>
      <c r="F91" s="69"/>
      <c r="G91" s="69"/>
      <c r="H91" s="71"/>
    </row>
    <row r="92" spans="1:8" x14ac:dyDescent="0.25">
      <c r="A92" s="18" t="s">
        <v>119</v>
      </c>
      <c r="B92" s="69" t="s">
        <v>50</v>
      </c>
      <c r="C92" s="69"/>
      <c r="D92" s="69"/>
      <c r="E92" s="69"/>
      <c r="F92" s="69"/>
      <c r="G92" s="69"/>
      <c r="H92" s="71"/>
    </row>
    <row r="93" spans="1:8" x14ac:dyDescent="0.25">
      <c r="A93" s="18" t="s">
        <v>120</v>
      </c>
      <c r="B93" s="69" t="s">
        <v>52</v>
      </c>
      <c r="C93" s="69"/>
      <c r="D93" s="69"/>
      <c r="E93" s="69"/>
      <c r="F93" s="69"/>
      <c r="G93" s="69"/>
      <c r="H93" s="71"/>
    </row>
    <row r="94" spans="1:8" x14ac:dyDescent="0.25">
      <c r="A94" s="18" t="s">
        <v>121</v>
      </c>
      <c r="B94" s="69" t="s">
        <v>54</v>
      </c>
      <c r="C94" s="69"/>
      <c r="D94" s="69"/>
      <c r="E94" s="69"/>
      <c r="F94" s="69"/>
      <c r="G94" s="69"/>
      <c r="H94" s="71"/>
    </row>
    <row r="95" spans="1:8" x14ac:dyDescent="0.25">
      <c r="A95" s="18" t="s">
        <v>122</v>
      </c>
      <c r="B95" s="69" t="s">
        <v>56</v>
      </c>
      <c r="C95" s="69"/>
      <c r="D95" s="69"/>
      <c r="E95" s="69"/>
      <c r="F95" s="69"/>
      <c r="G95" s="69"/>
      <c r="H95" s="71"/>
    </row>
    <row r="96" spans="1:8" ht="30" x14ac:dyDescent="0.25">
      <c r="A96" s="18" t="s">
        <v>123</v>
      </c>
      <c r="B96" s="69" t="s">
        <v>104</v>
      </c>
      <c r="C96" s="69"/>
      <c r="D96" s="69"/>
      <c r="E96" s="69"/>
      <c r="F96" s="69"/>
      <c r="G96" s="69"/>
      <c r="H96" s="71"/>
    </row>
    <row r="97" spans="1:8" ht="30" x14ac:dyDescent="0.25">
      <c r="A97" s="18" t="s">
        <v>124</v>
      </c>
      <c r="B97" s="69" t="s">
        <v>60</v>
      </c>
      <c r="C97" s="69"/>
      <c r="D97" s="69"/>
      <c r="E97" s="69"/>
      <c r="F97" s="69"/>
      <c r="G97" s="69"/>
      <c r="H97" s="71"/>
    </row>
    <row r="98" spans="1:8" ht="30" x14ac:dyDescent="0.25">
      <c r="A98" s="18" t="s">
        <v>125</v>
      </c>
      <c r="B98" s="69" t="s">
        <v>62</v>
      </c>
      <c r="C98" s="69"/>
      <c r="D98" s="69"/>
      <c r="E98" s="69"/>
      <c r="F98" s="69"/>
      <c r="G98" s="69"/>
      <c r="H98" s="71"/>
    </row>
    <row r="99" spans="1:8" ht="30" x14ac:dyDescent="0.25">
      <c r="A99" s="18" t="s">
        <v>126</v>
      </c>
      <c r="B99" s="69" t="s">
        <v>64</v>
      </c>
      <c r="C99" s="69"/>
      <c r="D99" s="69"/>
      <c r="E99" s="69"/>
      <c r="F99" s="69"/>
      <c r="G99" s="69"/>
      <c r="H99" s="71"/>
    </row>
    <row r="100" spans="1:8" x14ac:dyDescent="0.25">
      <c r="A100" s="18" t="s">
        <v>127</v>
      </c>
      <c r="B100" s="69" t="s">
        <v>66</v>
      </c>
      <c r="C100" s="69"/>
      <c r="D100" s="69"/>
      <c r="E100" s="69"/>
      <c r="F100" s="69"/>
      <c r="G100" s="69"/>
      <c r="H100" s="71"/>
    </row>
    <row r="101" spans="1:8" ht="45" x14ac:dyDescent="0.25">
      <c r="A101" s="18" t="s">
        <v>128</v>
      </c>
      <c r="B101" s="69" t="s">
        <v>175</v>
      </c>
      <c r="C101" s="69"/>
      <c r="D101" s="69"/>
      <c r="E101" s="69"/>
      <c r="F101" s="69"/>
      <c r="G101" s="69"/>
      <c r="H101" s="71"/>
    </row>
    <row r="102" spans="1:8" x14ac:dyDescent="0.25">
      <c r="A102" s="18" t="s">
        <v>129</v>
      </c>
      <c r="B102" s="69" t="s">
        <v>130</v>
      </c>
      <c r="C102" s="69">
        <v>4</v>
      </c>
      <c r="D102" s="69" t="s">
        <v>36</v>
      </c>
      <c r="E102" s="70"/>
      <c r="F102" s="69" t="str">
        <f>IF(ISBLANK(E102),"", PRODUCT(C102,E102))</f>
        <v/>
      </c>
      <c r="G102" s="71"/>
      <c r="H102" s="69"/>
    </row>
    <row r="103" spans="1:8" x14ac:dyDescent="0.25">
      <c r="A103" s="18" t="s">
        <v>131</v>
      </c>
      <c r="B103" s="69" t="s">
        <v>132</v>
      </c>
      <c r="C103" s="69"/>
      <c r="D103" s="69"/>
      <c r="E103" s="69"/>
      <c r="F103" s="69"/>
      <c r="G103" s="69"/>
      <c r="H103" s="71"/>
    </row>
    <row r="104" spans="1:8" x14ac:dyDescent="0.25">
      <c r="A104" s="18" t="s">
        <v>133</v>
      </c>
      <c r="B104" s="69" t="s">
        <v>40</v>
      </c>
      <c r="C104" s="69"/>
      <c r="D104" s="69"/>
      <c r="E104" s="69"/>
      <c r="F104" s="69"/>
      <c r="G104" s="69"/>
      <c r="H104" s="71"/>
    </row>
    <row r="105" spans="1:8" x14ac:dyDescent="0.25">
      <c r="A105" s="18" t="s">
        <v>134</v>
      </c>
      <c r="B105" s="69" t="s">
        <v>42</v>
      </c>
      <c r="C105" s="69"/>
      <c r="D105" s="69"/>
      <c r="E105" s="69"/>
      <c r="F105" s="69"/>
      <c r="G105" s="69"/>
      <c r="H105" s="71"/>
    </row>
    <row r="106" spans="1:8" x14ac:dyDescent="0.25">
      <c r="A106" s="18" t="s">
        <v>135</v>
      </c>
      <c r="B106" s="69" t="s">
        <v>44</v>
      </c>
      <c r="C106" s="69"/>
      <c r="D106" s="69"/>
      <c r="E106" s="69"/>
      <c r="F106" s="69"/>
      <c r="G106" s="69"/>
      <c r="H106" s="71"/>
    </row>
    <row r="107" spans="1:8" x14ac:dyDescent="0.25">
      <c r="A107" s="18" t="s">
        <v>136</v>
      </c>
      <c r="B107" s="69" t="s">
        <v>96</v>
      </c>
      <c r="C107" s="69"/>
      <c r="D107" s="69"/>
      <c r="E107" s="69"/>
      <c r="F107" s="69"/>
      <c r="G107" s="69"/>
      <c r="H107" s="71"/>
    </row>
    <row r="108" spans="1:8" x14ac:dyDescent="0.25">
      <c r="A108" s="18" t="s">
        <v>137</v>
      </c>
      <c r="B108" s="69" t="s">
        <v>98</v>
      </c>
      <c r="C108" s="69"/>
      <c r="D108" s="69"/>
      <c r="E108" s="69"/>
      <c r="F108" s="69"/>
      <c r="G108" s="69"/>
      <c r="H108" s="71"/>
    </row>
    <row r="109" spans="1:8" x14ac:dyDescent="0.25">
      <c r="A109" s="18" t="s">
        <v>138</v>
      </c>
      <c r="B109" s="69" t="s">
        <v>50</v>
      </c>
      <c r="C109" s="69"/>
      <c r="D109" s="69"/>
      <c r="E109" s="69"/>
      <c r="F109" s="69"/>
      <c r="G109" s="69"/>
      <c r="H109" s="71"/>
    </row>
    <row r="110" spans="1:8" x14ac:dyDescent="0.25">
      <c r="A110" s="18" t="s">
        <v>139</v>
      </c>
      <c r="B110" s="69" t="s">
        <v>52</v>
      </c>
      <c r="C110" s="69"/>
      <c r="D110" s="69"/>
      <c r="E110" s="69"/>
      <c r="F110" s="69"/>
      <c r="G110" s="69"/>
      <c r="H110" s="71"/>
    </row>
    <row r="111" spans="1:8" x14ac:dyDescent="0.25">
      <c r="A111" s="18" t="s">
        <v>140</v>
      </c>
      <c r="B111" s="69" t="s">
        <v>54</v>
      </c>
      <c r="C111" s="69"/>
      <c r="D111" s="69"/>
      <c r="E111" s="69"/>
      <c r="F111" s="69"/>
      <c r="G111" s="69"/>
      <c r="H111" s="71"/>
    </row>
    <row r="112" spans="1:8" x14ac:dyDescent="0.25">
      <c r="A112" s="18" t="s">
        <v>141</v>
      </c>
      <c r="B112" s="69" t="s">
        <v>56</v>
      </c>
      <c r="C112" s="69"/>
      <c r="D112" s="69"/>
      <c r="E112" s="69"/>
      <c r="F112" s="69"/>
      <c r="G112" s="69"/>
      <c r="H112" s="71"/>
    </row>
    <row r="113" spans="1:8" ht="30" x14ac:dyDescent="0.25">
      <c r="A113" s="18" t="s">
        <v>142</v>
      </c>
      <c r="B113" s="69" t="s">
        <v>104</v>
      </c>
      <c r="C113" s="69"/>
      <c r="D113" s="69"/>
      <c r="E113" s="69"/>
      <c r="F113" s="69"/>
      <c r="G113" s="69"/>
      <c r="H113" s="71"/>
    </row>
    <row r="114" spans="1:8" ht="30" x14ac:dyDescent="0.25">
      <c r="A114" s="18" t="s">
        <v>143</v>
      </c>
      <c r="B114" s="69" t="s">
        <v>60</v>
      </c>
      <c r="C114" s="69"/>
      <c r="D114" s="69"/>
      <c r="E114" s="69"/>
      <c r="F114" s="69"/>
      <c r="G114" s="69"/>
      <c r="H114" s="71"/>
    </row>
    <row r="115" spans="1:8" ht="30" x14ac:dyDescent="0.25">
      <c r="A115" s="18" t="s">
        <v>144</v>
      </c>
      <c r="B115" s="69" t="s">
        <v>62</v>
      </c>
      <c r="C115" s="69"/>
      <c r="D115" s="69"/>
      <c r="E115" s="69"/>
      <c r="F115" s="69"/>
      <c r="G115" s="69"/>
      <c r="H115" s="71"/>
    </row>
    <row r="116" spans="1:8" ht="30" x14ac:dyDescent="0.25">
      <c r="A116" s="18" t="s">
        <v>145</v>
      </c>
      <c r="B116" s="69" t="s">
        <v>64</v>
      </c>
      <c r="C116" s="69"/>
      <c r="D116" s="69"/>
      <c r="E116" s="69"/>
      <c r="F116" s="69"/>
      <c r="G116" s="69"/>
      <c r="H116" s="71"/>
    </row>
    <row r="117" spans="1:8" x14ac:dyDescent="0.25">
      <c r="A117" s="18" t="s">
        <v>146</v>
      </c>
      <c r="B117" s="69" t="s">
        <v>66</v>
      </c>
      <c r="C117" s="69"/>
      <c r="D117" s="69"/>
      <c r="E117" s="69"/>
      <c r="F117" s="69"/>
      <c r="G117" s="69"/>
      <c r="H117" s="71"/>
    </row>
    <row r="118" spans="1:8" ht="45" x14ac:dyDescent="0.25">
      <c r="A118" s="18" t="s">
        <v>147</v>
      </c>
      <c r="B118" s="69" t="s">
        <v>175</v>
      </c>
      <c r="C118" s="69"/>
      <c r="D118" s="69"/>
      <c r="E118" s="69"/>
      <c r="F118" s="69"/>
      <c r="G118" s="69"/>
      <c r="H118" s="71"/>
    </row>
    <row r="119" spans="1:8" ht="30" x14ac:dyDescent="0.25">
      <c r="B119" s="12"/>
      <c r="C119" s="12"/>
      <c r="D119" s="12"/>
      <c r="E119" s="72" t="s">
        <v>148</v>
      </c>
      <c r="F119" s="72" t="str">
        <f>IF((COUNT(C34:C118)&lt;&gt;COUNT(F34:F118)),"", ROUND(SUM(F34:F118),2))</f>
        <v/>
      </c>
      <c r="G119" s="73" t="str">
        <f>IF((COUNT(C34:C118)&lt;&gt;COUNT(F34:F118)),"Neužpildytos visų objektų kainos", "")</f>
        <v>Neužpildytos visų objektų kainos</v>
      </c>
      <c r="H119" s="12"/>
    </row>
    <row r="120" spans="1:8" ht="30" x14ac:dyDescent="0.25">
      <c r="B120" s="12"/>
      <c r="C120" s="72" t="s">
        <v>149</v>
      </c>
      <c r="D120" s="71"/>
      <c r="E120" s="72" t="s">
        <v>150</v>
      </c>
      <c r="F120" s="72" t="str">
        <f>IF(OR(F119="",D120=""),"", ROUND(PRODUCT(D120,F119)/100,2))</f>
        <v/>
      </c>
      <c r="G120" s="73" t="str">
        <f>IF(D120="", "Nurodykite taikomą PVM dydį", "")</f>
        <v>Nurodykite taikomą PVM dydį</v>
      </c>
      <c r="H120" s="12"/>
    </row>
    <row r="121" spans="1:8" x14ac:dyDescent="0.25">
      <c r="B121" s="12"/>
      <c r="C121" s="12"/>
      <c r="D121" s="12"/>
      <c r="E121" s="72" t="s">
        <v>151</v>
      </c>
      <c r="F121" s="72">
        <f>IF(ISBLANK(F120), "", ROUND(SUM(F119:F120),2))</f>
        <v>0</v>
      </c>
      <c r="G121" s="12"/>
      <c r="H121" s="12"/>
    </row>
    <row r="123" spans="1:8" x14ac:dyDescent="0.25">
      <c r="B123" s="1" t="s">
        <v>182</v>
      </c>
    </row>
    <row r="125" spans="1:8" ht="45" x14ac:dyDescent="0.25">
      <c r="B125" s="74" t="s">
        <v>177</v>
      </c>
      <c r="C125" s="12"/>
      <c r="D125" s="12"/>
      <c r="E125" s="12"/>
    </row>
    <row r="127" spans="1:8" ht="30" x14ac:dyDescent="0.25">
      <c r="B127" s="74" t="s">
        <v>178</v>
      </c>
      <c r="C127" s="12"/>
      <c r="D127" s="12"/>
    </row>
    <row r="129" spans="2:2" ht="30" x14ac:dyDescent="0.25">
      <c r="B129" s="74" t="s">
        <v>179</v>
      </c>
    </row>
    <row r="131" spans="2:2" ht="30" x14ac:dyDescent="0.25">
      <c r="B131" s="74" t="s">
        <v>180</v>
      </c>
    </row>
    <row r="133" spans="2:2" ht="15.75" x14ac:dyDescent="0.25">
      <c r="B133" s="75" t="s">
        <v>181</v>
      </c>
    </row>
  </sheetData>
  <mergeCells count="27">
    <mergeCell ref="A29:F29"/>
    <mergeCell ref="C14:F14"/>
    <mergeCell ref="A12:B12"/>
    <mergeCell ref="A21:B21"/>
    <mergeCell ref="A28:F28"/>
    <mergeCell ref="C20:F20"/>
    <mergeCell ref="C16:F16"/>
    <mergeCell ref="A14:B14"/>
    <mergeCell ref="A17:B17"/>
    <mergeCell ref="A24:F24"/>
    <mergeCell ref="A20:B20"/>
    <mergeCell ref="A19:B19"/>
    <mergeCell ref="C12:F12"/>
    <mergeCell ref="C21:F21"/>
    <mergeCell ref="A13:B13"/>
    <mergeCell ref="A25:F25"/>
    <mergeCell ref="C13:F13"/>
    <mergeCell ref="C18:F18"/>
    <mergeCell ref="A16:B16"/>
    <mergeCell ref="A23:F23"/>
    <mergeCell ref="C15:F15"/>
    <mergeCell ref="A18:B18"/>
    <mergeCell ref="C17:F17"/>
    <mergeCell ref="A15:B15"/>
    <mergeCell ref="A27:F27"/>
    <mergeCell ref="A26:F26"/>
    <mergeCell ref="C19:F19"/>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K100"/>
  <sheetViews>
    <sheetView workbookViewId="0"/>
  </sheetViews>
  <sheetFormatPr defaultColWidth="10.875" defaultRowHeight="15" x14ac:dyDescent="0.25"/>
  <cols>
    <col min="1" max="1" width="13.875" style="1" customWidth="1"/>
    <col min="2" max="2" width="10.875" style="1" customWidth="1"/>
    <col min="3" max="16384" width="10.875" style="1"/>
  </cols>
  <sheetData>
    <row r="2" spans="1:11" x14ac:dyDescent="0.25">
      <c r="A2" s="67" t="s">
        <v>152</v>
      </c>
      <c r="B2" s="29"/>
      <c r="C2" s="29"/>
      <c r="D2" s="29"/>
      <c r="E2" s="29"/>
      <c r="F2" s="29"/>
      <c r="G2" s="29"/>
      <c r="H2" s="29"/>
      <c r="I2" s="29"/>
      <c r="J2" s="29"/>
      <c r="K2" s="29"/>
    </row>
    <row r="3" spans="1:11" x14ac:dyDescent="0.25">
      <c r="A3" s="29"/>
      <c r="B3" s="29"/>
      <c r="C3" s="29"/>
      <c r="D3" s="29"/>
      <c r="E3" s="29"/>
      <c r="F3" s="29"/>
      <c r="G3" s="29"/>
      <c r="H3" s="29"/>
      <c r="I3" s="29"/>
      <c r="J3" s="29"/>
      <c r="K3" s="29"/>
    </row>
    <row r="4" spans="1:11" ht="15.95" customHeight="1" thickBot="1" x14ac:dyDescent="0.3">
      <c r="A4" s="7"/>
      <c r="B4" s="7"/>
      <c r="C4" s="7"/>
      <c r="D4" s="7"/>
      <c r="E4" s="7"/>
      <c r="F4" s="7"/>
      <c r="G4" s="7"/>
      <c r="H4" s="7"/>
      <c r="I4" s="7"/>
      <c r="J4" s="7"/>
    </row>
    <row r="5" spans="1:11" ht="48" customHeight="1" x14ac:dyDescent="0.25">
      <c r="A5" s="54" t="s">
        <v>153</v>
      </c>
      <c r="B5" s="43"/>
      <c r="C5" s="41" t="s">
        <v>154</v>
      </c>
      <c r="D5" s="42"/>
      <c r="E5" s="43"/>
      <c r="F5" s="41" t="s">
        <v>155</v>
      </c>
      <c r="G5" s="42"/>
      <c r="H5" s="43"/>
      <c r="I5" s="41" t="s">
        <v>156</v>
      </c>
      <c r="J5" s="43"/>
      <c r="K5" s="9" t="s">
        <v>157</v>
      </c>
    </row>
    <row r="6" spans="1:11" ht="48.95" customHeight="1" x14ac:dyDescent="0.25">
      <c r="A6" s="48"/>
      <c r="B6" s="28"/>
      <c r="C6" s="44"/>
      <c r="D6" s="45"/>
      <c r="E6" s="28"/>
      <c r="F6" s="44"/>
      <c r="G6" s="45"/>
      <c r="H6" s="28"/>
      <c r="I6" s="44"/>
      <c r="J6" s="28"/>
      <c r="K6" s="19"/>
    </row>
    <row r="7" spans="1:11" ht="48.95" customHeight="1" x14ac:dyDescent="0.25">
      <c r="A7" s="48"/>
      <c r="B7" s="28"/>
      <c r="C7" s="44"/>
      <c r="D7" s="45"/>
      <c r="E7" s="28"/>
      <c r="F7" s="44"/>
      <c r="G7" s="45"/>
      <c r="H7" s="28"/>
      <c r="I7" s="44"/>
      <c r="J7" s="28"/>
      <c r="K7" s="19"/>
    </row>
    <row r="8" spans="1:11" ht="48.95" customHeight="1" x14ac:dyDescent="0.25">
      <c r="A8" s="48"/>
      <c r="B8" s="28"/>
      <c r="C8" s="44"/>
      <c r="D8" s="45"/>
      <c r="E8" s="28"/>
      <c r="F8" s="44"/>
      <c r="G8" s="45"/>
      <c r="H8" s="28"/>
      <c r="I8" s="44"/>
      <c r="J8" s="28"/>
      <c r="K8" s="19"/>
    </row>
    <row r="9" spans="1:11" ht="48.95" customHeight="1" x14ac:dyDescent="0.25">
      <c r="A9" s="48"/>
      <c r="B9" s="28"/>
      <c r="C9" s="44"/>
      <c r="D9" s="45"/>
      <c r="E9" s="28"/>
      <c r="F9" s="44"/>
      <c r="G9" s="45"/>
      <c r="H9" s="28"/>
      <c r="I9" s="44"/>
      <c r="J9" s="28"/>
      <c r="K9" s="19"/>
    </row>
    <row r="10" spans="1:11" ht="48.95" customHeight="1" x14ac:dyDescent="0.25">
      <c r="A10" s="48"/>
      <c r="B10" s="28"/>
      <c r="C10" s="44"/>
      <c r="D10" s="45"/>
      <c r="E10" s="28"/>
      <c r="F10" s="44"/>
      <c r="G10" s="45"/>
      <c r="H10" s="28"/>
      <c r="I10" s="44"/>
      <c r="J10" s="28"/>
      <c r="K10" s="19"/>
    </row>
    <row r="11" spans="1:11" ht="48.95" customHeight="1" x14ac:dyDescent="0.25">
      <c r="A11" s="48"/>
      <c r="B11" s="28"/>
      <c r="C11" s="44"/>
      <c r="D11" s="45"/>
      <c r="E11" s="28"/>
      <c r="F11" s="44"/>
      <c r="G11" s="45"/>
      <c r="H11" s="28"/>
      <c r="I11" s="44"/>
      <c r="J11" s="28"/>
      <c r="K11" s="19"/>
    </row>
    <row r="12" spans="1:11" ht="48.95" customHeight="1" x14ac:dyDescent="0.25">
      <c r="A12" s="48"/>
      <c r="B12" s="28"/>
      <c r="C12" s="44"/>
      <c r="D12" s="45"/>
      <c r="E12" s="28"/>
      <c r="F12" s="44"/>
      <c r="G12" s="45"/>
      <c r="H12" s="28"/>
      <c r="I12" s="44"/>
      <c r="J12" s="28"/>
      <c r="K12" s="19"/>
    </row>
    <row r="13" spans="1:11" ht="48.95" customHeight="1" x14ac:dyDescent="0.25">
      <c r="A13" s="48"/>
      <c r="B13" s="28"/>
      <c r="C13" s="44"/>
      <c r="D13" s="45"/>
      <c r="E13" s="28"/>
      <c r="F13" s="44"/>
      <c r="G13" s="45"/>
      <c r="H13" s="28"/>
      <c r="I13" s="44"/>
      <c r="J13" s="28"/>
      <c r="K13" s="19"/>
    </row>
    <row r="14" spans="1:11" ht="48.95" customHeight="1" x14ac:dyDescent="0.25">
      <c r="A14" s="48"/>
      <c r="B14" s="28"/>
      <c r="C14" s="44"/>
      <c r="D14" s="45"/>
      <c r="E14" s="28"/>
      <c r="F14" s="44"/>
      <c r="G14" s="45"/>
      <c r="H14" s="28"/>
      <c r="I14" s="44"/>
      <c r="J14" s="28"/>
      <c r="K14" s="19"/>
    </row>
    <row r="15" spans="1:11" ht="48" customHeight="1" thickBot="1" x14ac:dyDescent="0.3">
      <c r="A15" s="39"/>
      <c r="B15" s="40"/>
      <c r="C15" s="56"/>
      <c r="D15" s="61"/>
      <c r="E15" s="40"/>
      <c r="F15" s="56"/>
      <c r="G15" s="61"/>
      <c r="H15" s="40"/>
      <c r="I15" s="56"/>
      <c r="J15" s="40"/>
      <c r="K15" s="20"/>
    </row>
    <row r="16" spans="1:11" ht="18.95" customHeight="1" x14ac:dyDescent="0.25">
      <c r="A16" s="10"/>
      <c r="B16" s="10"/>
      <c r="C16" s="10"/>
      <c r="D16" s="10"/>
      <c r="E16" s="10"/>
      <c r="F16" s="10"/>
      <c r="G16" s="10"/>
      <c r="H16" s="10"/>
      <c r="I16" s="10"/>
      <c r="J16" s="10"/>
      <c r="K16" s="11"/>
    </row>
    <row r="17" spans="1:11" ht="48.95" customHeight="1" x14ac:dyDescent="0.25">
      <c r="A17" s="52" t="s">
        <v>158</v>
      </c>
      <c r="B17" s="29"/>
      <c r="C17" s="29"/>
      <c r="D17" s="29"/>
      <c r="E17" s="29"/>
      <c r="F17" s="29"/>
      <c r="G17" s="29"/>
      <c r="H17" s="29"/>
      <c r="I17" s="29"/>
      <c r="J17" s="29"/>
      <c r="K17" s="29"/>
    </row>
    <row r="18" spans="1:11" ht="15.95" customHeight="1" thickBot="1" x14ac:dyDescent="0.3">
      <c r="A18" s="10"/>
      <c r="B18" s="10"/>
      <c r="C18" s="10"/>
      <c r="D18" s="10"/>
      <c r="E18" s="10"/>
      <c r="F18" s="10"/>
      <c r="G18" s="10"/>
      <c r="H18" s="10"/>
      <c r="I18" s="10"/>
      <c r="J18" s="10"/>
      <c r="K18" s="11"/>
    </row>
    <row r="19" spans="1:11" ht="48.95" customHeight="1" x14ac:dyDescent="0.25">
      <c r="A19" s="54" t="s">
        <v>28</v>
      </c>
      <c r="B19" s="43"/>
      <c r="C19" s="41" t="s">
        <v>154</v>
      </c>
      <c r="D19" s="42"/>
      <c r="E19" s="43"/>
      <c r="F19" s="41" t="s">
        <v>159</v>
      </c>
      <c r="G19" s="42"/>
      <c r="H19" s="43"/>
      <c r="I19" s="62" t="s">
        <v>156</v>
      </c>
      <c r="J19" s="60"/>
      <c r="K19" s="11"/>
    </row>
    <row r="20" spans="1:11" ht="48.95" customHeight="1" x14ac:dyDescent="0.25">
      <c r="A20" s="48"/>
      <c r="B20" s="28"/>
      <c r="C20" s="44"/>
      <c r="D20" s="45"/>
      <c r="E20" s="28"/>
      <c r="F20" s="44"/>
      <c r="G20" s="45"/>
      <c r="H20" s="28"/>
      <c r="I20" s="46"/>
      <c r="J20" s="47"/>
      <c r="K20" s="11"/>
    </row>
    <row r="21" spans="1:11" ht="48.95" customHeight="1" x14ac:dyDescent="0.25">
      <c r="A21" s="48"/>
      <c r="B21" s="28"/>
      <c r="C21" s="44"/>
      <c r="D21" s="45"/>
      <c r="E21" s="28"/>
      <c r="F21" s="44"/>
      <c r="G21" s="45"/>
      <c r="H21" s="28"/>
      <c r="I21" s="46"/>
      <c r="J21" s="47"/>
      <c r="K21" s="11"/>
    </row>
    <row r="22" spans="1:11" ht="48.95" customHeight="1" x14ac:dyDescent="0.25">
      <c r="A22" s="48"/>
      <c r="B22" s="28"/>
      <c r="C22" s="44"/>
      <c r="D22" s="45"/>
      <c r="E22" s="28"/>
      <c r="F22" s="44"/>
      <c r="G22" s="45"/>
      <c r="H22" s="28"/>
      <c r="I22" s="46"/>
      <c r="J22" s="47"/>
      <c r="K22" s="11"/>
    </row>
    <row r="23" spans="1:11" ht="48.95" customHeight="1" x14ac:dyDescent="0.25">
      <c r="A23" s="48"/>
      <c r="B23" s="28"/>
      <c r="C23" s="44"/>
      <c r="D23" s="45"/>
      <c r="E23" s="28"/>
      <c r="F23" s="44"/>
      <c r="G23" s="45"/>
      <c r="H23" s="28"/>
      <c r="I23" s="46"/>
      <c r="J23" s="47"/>
      <c r="K23" s="11"/>
    </row>
    <row r="24" spans="1:11" ht="48.95" customHeight="1" x14ac:dyDescent="0.25">
      <c r="A24" s="48"/>
      <c r="B24" s="28"/>
      <c r="C24" s="44"/>
      <c r="D24" s="45"/>
      <c r="E24" s="28"/>
      <c r="F24" s="44"/>
      <c r="G24" s="45"/>
      <c r="H24" s="28"/>
      <c r="I24" s="46"/>
      <c r="J24" s="47"/>
      <c r="K24" s="11"/>
    </row>
    <row r="25" spans="1:11" ht="48.95" customHeight="1" x14ac:dyDescent="0.25">
      <c r="A25" s="48"/>
      <c r="B25" s="28"/>
      <c r="C25" s="44"/>
      <c r="D25" s="45"/>
      <c r="E25" s="28"/>
      <c r="F25" s="44"/>
      <c r="G25" s="45"/>
      <c r="H25" s="28"/>
      <c r="I25" s="46"/>
      <c r="J25" s="47"/>
      <c r="K25" s="11"/>
    </row>
    <row r="26" spans="1:11" ht="48.95" customHeight="1" x14ac:dyDescent="0.25">
      <c r="A26" s="48"/>
      <c r="B26" s="28"/>
      <c r="C26" s="44"/>
      <c r="D26" s="45"/>
      <c r="E26" s="28"/>
      <c r="F26" s="44"/>
      <c r="G26" s="45"/>
      <c r="H26" s="28"/>
      <c r="I26" s="46"/>
      <c r="J26" s="47"/>
      <c r="K26" s="11"/>
    </row>
    <row r="27" spans="1:11" ht="48.95" customHeight="1" x14ac:dyDescent="0.25">
      <c r="A27" s="48"/>
      <c r="B27" s="28"/>
      <c r="C27" s="44"/>
      <c r="D27" s="45"/>
      <c r="E27" s="28"/>
      <c r="F27" s="44"/>
      <c r="G27" s="45"/>
      <c r="H27" s="28"/>
      <c r="I27" s="46"/>
      <c r="J27" s="47"/>
      <c r="K27" s="11"/>
    </row>
    <row r="28" spans="1:11" ht="48.95" customHeight="1" x14ac:dyDescent="0.25">
      <c r="A28" s="48"/>
      <c r="B28" s="28"/>
      <c r="C28" s="44"/>
      <c r="D28" s="45"/>
      <c r="E28" s="28"/>
      <c r="F28" s="44"/>
      <c r="G28" s="45"/>
      <c r="H28" s="28"/>
      <c r="I28" s="46"/>
      <c r="J28" s="47"/>
      <c r="K28" s="11"/>
    </row>
    <row r="29" spans="1:11" ht="48.95" customHeight="1" x14ac:dyDescent="0.25">
      <c r="A29" s="48"/>
      <c r="B29" s="28"/>
      <c r="C29" s="44"/>
      <c r="D29" s="45"/>
      <c r="E29" s="28"/>
      <c r="F29" s="44"/>
      <c r="G29" s="45"/>
      <c r="H29" s="28"/>
      <c r="I29" s="46"/>
      <c r="J29" s="47"/>
      <c r="K29" s="11"/>
    </row>
    <row r="31" spans="1:11" ht="33" customHeight="1" x14ac:dyDescent="0.25">
      <c r="A31" s="57"/>
      <c r="B31" s="29"/>
      <c r="C31" s="29"/>
      <c r="D31" s="29"/>
      <c r="E31" s="29"/>
      <c r="F31" s="29"/>
      <c r="G31" s="29"/>
      <c r="H31" s="29"/>
      <c r="I31" s="29"/>
      <c r="J31" s="29"/>
    </row>
    <row r="33" spans="1:10" ht="15.95" customHeight="1" x14ac:dyDescent="0.25">
      <c r="A33" s="66" t="s">
        <v>160</v>
      </c>
      <c r="B33" s="29"/>
      <c r="C33" s="29"/>
      <c r="D33" s="29"/>
      <c r="E33" s="29"/>
      <c r="F33" s="29"/>
      <c r="G33" s="29"/>
      <c r="H33" s="29"/>
      <c r="I33" s="29"/>
      <c r="J33" s="29"/>
    </row>
    <row r="34" spans="1:10" ht="15.95" customHeight="1" thickBot="1" x14ac:dyDescent="0.3"/>
    <row r="35" spans="1:10" ht="15.95" customHeight="1" x14ac:dyDescent="0.25">
      <c r="A35" s="8" t="s">
        <v>27</v>
      </c>
      <c r="B35" s="58" t="s">
        <v>161</v>
      </c>
      <c r="C35" s="42"/>
      <c r="D35" s="42"/>
      <c r="E35" s="42"/>
      <c r="F35" s="42"/>
      <c r="G35" s="43"/>
      <c r="H35" s="59" t="s">
        <v>162</v>
      </c>
      <c r="I35" s="42"/>
      <c r="J35" s="60"/>
    </row>
    <row r="36" spans="1:10" ht="48" customHeight="1" x14ac:dyDescent="0.25">
      <c r="A36" s="21" t="s">
        <v>163</v>
      </c>
      <c r="B36" s="50" t="s">
        <v>164</v>
      </c>
      <c r="C36" s="45"/>
      <c r="D36" s="45"/>
      <c r="E36" s="45"/>
      <c r="F36" s="45"/>
      <c r="G36" s="28"/>
      <c r="H36" s="53"/>
      <c r="I36" s="45"/>
      <c r="J36" s="47"/>
    </row>
    <row r="37" spans="1:10" ht="48" customHeight="1" x14ac:dyDescent="0.25">
      <c r="A37" s="21" t="s">
        <v>165</v>
      </c>
      <c r="B37" s="50" t="s">
        <v>166</v>
      </c>
      <c r="C37" s="45"/>
      <c r="D37" s="45"/>
      <c r="E37" s="45"/>
      <c r="F37" s="45"/>
      <c r="G37" s="28"/>
      <c r="H37" s="53"/>
      <c r="I37" s="45"/>
      <c r="J37" s="47"/>
    </row>
    <row r="38" spans="1:10" ht="48" customHeight="1" x14ac:dyDescent="0.25">
      <c r="A38" s="21" t="s">
        <v>167</v>
      </c>
      <c r="B38" s="50" t="s">
        <v>168</v>
      </c>
      <c r="C38" s="45"/>
      <c r="D38" s="45"/>
      <c r="E38" s="45"/>
      <c r="F38" s="45"/>
      <c r="G38" s="28"/>
      <c r="H38" s="53"/>
      <c r="I38" s="45"/>
      <c r="J38" s="47"/>
    </row>
    <row r="39" spans="1:10" ht="48" customHeight="1" x14ac:dyDescent="0.25">
      <c r="A39" s="21" t="s">
        <v>169</v>
      </c>
      <c r="B39" s="50" t="s">
        <v>170</v>
      </c>
      <c r="C39" s="45"/>
      <c r="D39" s="45"/>
      <c r="E39" s="45"/>
      <c r="F39" s="45"/>
      <c r="G39" s="28"/>
      <c r="H39" s="53"/>
      <c r="I39" s="45"/>
      <c r="J39" s="47"/>
    </row>
    <row r="40" spans="1:10" ht="48" customHeight="1" x14ac:dyDescent="0.25">
      <c r="A40" s="22"/>
      <c r="B40" s="51"/>
      <c r="C40" s="45"/>
      <c r="D40" s="45"/>
      <c r="E40" s="45"/>
      <c r="F40" s="45"/>
      <c r="G40" s="28"/>
      <c r="H40" s="53"/>
      <c r="I40" s="45"/>
      <c r="J40" s="47"/>
    </row>
    <row r="41" spans="1:10" ht="48" customHeight="1" x14ac:dyDescent="0.25">
      <c r="A41" s="22"/>
      <c r="B41" s="51"/>
      <c r="C41" s="45"/>
      <c r="D41" s="45"/>
      <c r="E41" s="45"/>
      <c r="F41" s="45"/>
      <c r="G41" s="28"/>
      <c r="H41" s="53"/>
      <c r="I41" s="45"/>
      <c r="J41" s="47"/>
    </row>
    <row r="42" spans="1:10" ht="48" customHeight="1" x14ac:dyDescent="0.25">
      <c r="A42" s="22"/>
      <c r="B42" s="51"/>
      <c r="C42" s="45"/>
      <c r="D42" s="45"/>
      <c r="E42" s="45"/>
      <c r="F42" s="45"/>
      <c r="G42" s="28"/>
      <c r="H42" s="53"/>
      <c r="I42" s="45"/>
      <c r="J42" s="47"/>
    </row>
    <row r="43" spans="1:10" ht="48" customHeight="1" x14ac:dyDescent="0.25">
      <c r="A43" s="22"/>
      <c r="B43" s="51"/>
      <c r="C43" s="45"/>
      <c r="D43" s="45"/>
      <c r="E43" s="45"/>
      <c r="F43" s="45"/>
      <c r="G43" s="28"/>
      <c r="H43" s="53"/>
      <c r="I43" s="45"/>
      <c r="J43" s="47"/>
    </row>
    <row r="44" spans="1:10" ht="48" customHeight="1" x14ac:dyDescent="0.25">
      <c r="A44" s="22"/>
      <c r="B44" s="51"/>
      <c r="C44" s="45"/>
      <c r="D44" s="45"/>
      <c r="E44" s="45"/>
      <c r="F44" s="45"/>
      <c r="G44" s="28"/>
      <c r="H44" s="53"/>
      <c r="I44" s="45"/>
      <c r="J44" s="47"/>
    </row>
    <row r="45" spans="1:10" ht="48" customHeight="1" x14ac:dyDescent="0.25">
      <c r="A45" s="22"/>
      <c r="B45" s="51"/>
      <c r="C45" s="45"/>
      <c r="D45" s="45"/>
      <c r="E45" s="45"/>
      <c r="F45" s="45"/>
      <c r="G45" s="28"/>
      <c r="H45" s="53"/>
      <c r="I45" s="45"/>
      <c r="J45" s="47"/>
    </row>
    <row r="46" spans="1:10" ht="48.95" customHeight="1" thickBot="1" x14ac:dyDescent="0.3">
      <c r="A46" s="23"/>
      <c r="B46" s="68"/>
      <c r="C46" s="61"/>
      <c r="D46" s="61"/>
      <c r="E46" s="61"/>
      <c r="F46" s="61"/>
      <c r="G46" s="40"/>
      <c r="H46" s="63"/>
      <c r="I46" s="64"/>
      <c r="J46" s="65"/>
    </row>
    <row r="48" spans="1:10" ht="102" customHeight="1" x14ac:dyDescent="0.25">
      <c r="A48" s="57" t="s">
        <v>171</v>
      </c>
      <c r="B48" s="29"/>
      <c r="C48" s="29"/>
      <c r="D48" s="29"/>
      <c r="E48" s="29"/>
      <c r="F48" s="29"/>
      <c r="G48" s="29"/>
      <c r="H48" s="29"/>
      <c r="I48" s="29"/>
      <c r="J48" s="29"/>
    </row>
    <row r="51" spans="1:10" x14ac:dyDescent="0.25">
      <c r="A51" s="49" t="s">
        <v>172</v>
      </c>
      <c r="B51" s="29"/>
      <c r="C51" s="29"/>
      <c r="D51" s="29"/>
      <c r="E51" s="55"/>
      <c r="F51" s="29"/>
      <c r="G51" s="29"/>
      <c r="H51" s="29"/>
      <c r="I51" s="29"/>
      <c r="J51" s="29"/>
    </row>
    <row r="53" spans="1:10" x14ac:dyDescent="0.25">
      <c r="A53" s="49" t="s">
        <v>173</v>
      </c>
      <c r="B53" s="29"/>
      <c r="C53" s="29"/>
      <c r="D53" s="29"/>
      <c r="E53" s="55"/>
      <c r="F53" s="29"/>
      <c r="G53" s="29"/>
      <c r="H53" s="29"/>
      <c r="I53" s="29"/>
      <c r="J53" s="29"/>
    </row>
    <row r="100" spans="1:1" ht="15.75" x14ac:dyDescent="0.25">
      <c r="A100" t="s">
        <v>174</v>
      </c>
    </row>
  </sheetData>
  <sheetProtection sheet="1"/>
  <mergeCells count="121">
    <mergeCell ref="A2:K3"/>
    <mergeCell ref="B44:G44"/>
    <mergeCell ref="A6:B6"/>
    <mergeCell ref="F28:H28"/>
    <mergeCell ref="C27:E27"/>
    <mergeCell ref="A25:B25"/>
    <mergeCell ref="B37:G37"/>
    <mergeCell ref="H37:J37"/>
    <mergeCell ref="C8:E8"/>
    <mergeCell ref="I22:J22"/>
    <mergeCell ref="I28:J28"/>
    <mergeCell ref="I12:J12"/>
    <mergeCell ref="C19:E19"/>
    <mergeCell ref="I5:J5"/>
    <mergeCell ref="I14:J14"/>
    <mergeCell ref="H43:J43"/>
    <mergeCell ref="A20:B20"/>
    <mergeCell ref="I29:J29"/>
    <mergeCell ref="F10:H10"/>
    <mergeCell ref="A29:B29"/>
    <mergeCell ref="F19:H19"/>
    <mergeCell ref="C5:E5"/>
    <mergeCell ref="H41:J41"/>
    <mergeCell ref="A13:B13"/>
    <mergeCell ref="E53:J53"/>
    <mergeCell ref="A14:B14"/>
    <mergeCell ref="I23:J23"/>
    <mergeCell ref="A23:B23"/>
    <mergeCell ref="C6:E6"/>
    <mergeCell ref="C14:E14"/>
    <mergeCell ref="F6:H6"/>
    <mergeCell ref="B43:G43"/>
    <mergeCell ref="H39:J39"/>
    <mergeCell ref="A33:J33"/>
    <mergeCell ref="F20:H20"/>
    <mergeCell ref="A24:B24"/>
    <mergeCell ref="B42:G42"/>
    <mergeCell ref="H36:J36"/>
    <mergeCell ref="I27:J27"/>
    <mergeCell ref="A48:J48"/>
    <mergeCell ref="B46:G46"/>
    <mergeCell ref="C29:E29"/>
    <mergeCell ref="H46:J46"/>
    <mergeCell ref="I11:J11"/>
    <mergeCell ref="C9:E9"/>
    <mergeCell ref="F26:H26"/>
    <mergeCell ref="H45:J45"/>
    <mergeCell ref="B38:G38"/>
    <mergeCell ref="F23:H23"/>
    <mergeCell ref="C11:E11"/>
    <mergeCell ref="F13:H13"/>
    <mergeCell ref="B40:G40"/>
    <mergeCell ref="A12:B12"/>
    <mergeCell ref="I21:J21"/>
    <mergeCell ref="A21:B21"/>
    <mergeCell ref="C28:E28"/>
    <mergeCell ref="A53:D53"/>
    <mergeCell ref="I15:J15"/>
    <mergeCell ref="A11:B11"/>
    <mergeCell ref="C22:E22"/>
    <mergeCell ref="C12:E12"/>
    <mergeCell ref="A31:J31"/>
    <mergeCell ref="I7:J7"/>
    <mergeCell ref="F27:H27"/>
    <mergeCell ref="A26:B26"/>
    <mergeCell ref="H42:J42"/>
    <mergeCell ref="C13:E13"/>
    <mergeCell ref="I24:J24"/>
    <mergeCell ref="B41:G41"/>
    <mergeCell ref="B35:G35"/>
    <mergeCell ref="H35:J35"/>
    <mergeCell ref="I8:J8"/>
    <mergeCell ref="F29:H29"/>
    <mergeCell ref="C15:E15"/>
    <mergeCell ref="F11:H11"/>
    <mergeCell ref="A8:B8"/>
    <mergeCell ref="C24:E24"/>
    <mergeCell ref="F25:H25"/>
    <mergeCell ref="I10:J10"/>
    <mergeCell ref="A10:B10"/>
    <mergeCell ref="A51:D51"/>
    <mergeCell ref="C7:E7"/>
    <mergeCell ref="A27:B27"/>
    <mergeCell ref="F14:H14"/>
    <mergeCell ref="B36:G36"/>
    <mergeCell ref="B45:G45"/>
    <mergeCell ref="A17:K17"/>
    <mergeCell ref="A22:B22"/>
    <mergeCell ref="H38:J38"/>
    <mergeCell ref="I20:J20"/>
    <mergeCell ref="H44:J44"/>
    <mergeCell ref="A19:B19"/>
    <mergeCell ref="A28:B28"/>
    <mergeCell ref="H40:J40"/>
    <mergeCell ref="I13:J13"/>
    <mergeCell ref="F7:H7"/>
    <mergeCell ref="F12:H12"/>
    <mergeCell ref="A9:B9"/>
    <mergeCell ref="F21:H21"/>
    <mergeCell ref="E51:J51"/>
    <mergeCell ref="C20:E20"/>
    <mergeCell ref="B39:G39"/>
    <mergeCell ref="C25:E25"/>
    <mergeCell ref="I19:J19"/>
    <mergeCell ref="A15:B15"/>
    <mergeCell ref="F5:H5"/>
    <mergeCell ref="F8:H8"/>
    <mergeCell ref="C21:E21"/>
    <mergeCell ref="I26:J26"/>
    <mergeCell ref="F22:H22"/>
    <mergeCell ref="A7:B7"/>
    <mergeCell ref="I25:J25"/>
    <mergeCell ref="C23:E23"/>
    <mergeCell ref="F9:H9"/>
    <mergeCell ref="I6:J6"/>
    <mergeCell ref="C26:E26"/>
    <mergeCell ref="F15:H15"/>
    <mergeCell ref="I9:J9"/>
    <mergeCell ref="F24:H24"/>
    <mergeCell ref="C10:E10"/>
    <mergeCell ref="A5:B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Pasiūlymas</vt:lpstr>
      <vt:lpstr>Subtiekėjai ir priedai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KUL Ligonine</cp:lastModifiedBy>
  <dcterms:created xsi:type="dcterms:W3CDTF">2023-04-04T12:16:45Z</dcterms:created>
  <dcterms:modified xsi:type="dcterms:W3CDTF">2026-07-17T06:47:32Z</dcterms:modified>
</cp:coreProperties>
</file>