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1VADVPT01\Kulig\2026\1. TARPTAUTINIAI konkursai\Medicinos įranga. Kontrapulsacijos aparatas_5182\CVPIS\"/>
    </mc:Choice>
  </mc:AlternateContent>
  <xr:revisionPtr revIDLastSave="0" documentId="13_ncr:1_{6F4A9079-E5C2-4AF7-8F77-9789F1897A6F}" xr6:coauthVersionLast="47" xr6:coauthVersionMax="47" xr10:uidLastSave="{00000000-0000-0000-0000-000000000000}"/>
  <bookViews>
    <workbookView xWindow="-120" yWindow="-120" windowWidth="29040" windowHeight="15840" xr2:uid="{00000000-000D-0000-FFFF-FFFF00000000}"/>
  </bookViews>
  <sheets>
    <sheet name="Pasiūlymas" sheetId="1" r:id="rId1"/>
    <sheet name="Subtiekėjai ir priedai" sheetId="2" r:id="rId2"/>
  </sheets>
  <calcPr calcId="191029"/>
</workbook>
</file>

<file path=xl/calcChain.xml><?xml version="1.0" encoding="utf-8"?>
<calcChain xmlns="http://schemas.openxmlformats.org/spreadsheetml/2006/main">
  <c r="G59" i="1" l="1"/>
  <c r="G58" i="1"/>
  <c r="F58" i="1"/>
  <c r="F59" i="1" s="1"/>
  <c r="F60" i="1" s="1"/>
  <c r="F34" i="1"/>
</calcChain>
</file>

<file path=xl/sharedStrings.xml><?xml version="1.0" encoding="utf-8"?>
<sst xmlns="http://schemas.openxmlformats.org/spreadsheetml/2006/main" count="114" uniqueCount="110">
  <si>
    <t>PIRKIMO SĄLYGŲ PRIEDAS "PASIŪLYMO FORMA"</t>
  </si>
  <si>
    <t>MEDICINOS ĮRANGA. KONTRAPULSACIJOS APARATAS</t>
  </si>
  <si>
    <t>Kam:</t>
  </si>
  <si>
    <t>Klaipėdos universiteto ligoninė</t>
  </si>
  <si>
    <t>Data:</t>
  </si>
  <si>
    <t>Nr.:</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</si>
  <si>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</si>
  <si>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</si>
  <si>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</si>
  <si>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</si>
  <si>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</si>
  <si>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</si>
  <si>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</si>
  <si>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</si>
  <si>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</si>
  <si>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</si>
  <si>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</si>
  <si>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</si>
  <si>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</si>
  <si>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</si>
  <si>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</si>
  <si>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3. Patvirtiname, kad jei pasiūlyme nenurodyti kolegialaus priežiūros/valdymo organų nariai, šie organai juridiniuose asmenyse nėra sudaryti (taikoma, kai pirkimo dokumentuose nustatyti pašalinimo pagrindai).</t>
  </si>
  <si>
    <t>4. Pasiūlymas galioja iki termino, nustatyto pirkimo dokumentuose.</t>
  </si>
  <si>
    <t>5. Tais atvejais, kai pagal galiojančius teisės aktus tiekėjui nereikia mokėti PVM, jis nurodo priežastis, dėl kurių PVM nemoka:</t>
  </si>
  <si>
    <t>6. Tiekėjas kainas pateikia, nurodydamas ne daugiau skaičių po kablelio, nei leidžiama pirkimo dokumentuose.</t>
  </si>
  <si>
    <t>Tiekėjo pasiūlymas:</t>
  </si>
  <si>
    <t>Nr.</t>
  </si>
  <si>
    <t>Pavadinimas</t>
  </si>
  <si>
    <t>Kiekis</t>
  </si>
  <si>
    <t>Mato vienetas</t>
  </si>
  <si>
    <t>Įkainis be PVM, Eur</t>
  </si>
  <si>
    <t>Suma be PVM, Eur</t>
  </si>
  <si>
    <t>Gamintojas, modelis, prekės kodas kataloge (jei turi)</t>
  </si>
  <si>
    <t>Siūlomos prekės nuoroda į gamintojo interneto tinklalapį (jei toks yra)</t>
  </si>
  <si>
    <t>Konkreti siūlomo parametro reikšmė</t>
  </si>
  <si>
    <t>Dokumentas, kuriame yra nurodyta parametro reikšmė, pavadinimas ir puslapio Nr.</t>
  </si>
  <si>
    <t>1.1.</t>
  </si>
  <si>
    <t>Intraaortinės balioninės kontrapulsacijos aparatas</t>
  </si>
  <si>
    <t>vnt.</t>
  </si>
  <si>
    <t>1.1.1.</t>
  </si>
  <si>
    <t>Intraaortinės balioninės kontrapulsacijos aparatas, skirtas intraaortinei balioninei kontrapulsacijai atlikti suaugusiems pacientams. Aparatas turi būti tinkamas naudoti intensyviosios terapijos, operacinės / intervencinės kardiologijos aplinkoje ir paciento transportavimo metu.</t>
  </si>
  <si>
    <t>1.1.2.</t>
  </si>
  <si>
    <t>1.1.3.</t>
  </si>
  <si>
    <t>Aparatas turi būti suderinamas su gamintojo siūlomais intraaortiniais balioniniais kateteriais, tinkamais skirtingiems pacientų ūgiams / klinikiniams poreikiams, įskaitant ne mažiau kaip 30–50 cc balionėlius. Turi būti galimybė naudoti standartinius ir / arba šviesolaidinius / fibre-optic arterinio spaudimo signalo balioninius kateterius, jei tokie numatyti gamintojo sistemoje.</t>
  </si>
  <si>
    <t>1.1.4.</t>
  </si>
  <si>
    <t>Veikimo režimai: automatinis ir rankinis / pusiau automatinis režimas arba lygiaverčiai režimai, leidžiantys operatoriui koreguoti terapijos nustatymus pagal paciento būklę.</t>
  </si>
  <si>
    <t>1.1.5.</t>
  </si>
  <si>
    <t>1.1.6.</t>
  </si>
  <si>
    <t>1.1.7.</t>
  </si>
  <si>
    <t>Asistavimo santykiai: ne mažiau kaip 1:1, 1:2 ir 1:3.</t>
  </si>
  <si>
    <t>1.1.8.</t>
  </si>
  <si>
    <t>Aparatas turi turėti automatinę arba vartotojui nereikalaujančią sudėtingų veiksmų helio / dujų grandinės priežiūros sistemą, užtikrinančią drėgmės / kondensato valdymą ir saugų baliono pripildymą. Leidžiama siūlyti gamintojo lygiavertę technologiją.</t>
  </si>
  <si>
    <t>1.1.9.</t>
  </si>
  <si>
    <t>1.1.10.</t>
  </si>
  <si>
    <t>1.1.11.</t>
  </si>
  <si>
    <t>1.1.12.</t>
  </si>
  <si>
    <t>1.1.13.</t>
  </si>
  <si>
    <t>1.1.14.</t>
  </si>
  <si>
    <t>Turi būti galimybė išsaugoti, peržiūrėti ir / arba atspausdinti / eksportuoti terapijos ataskaitą, hemodinaminius duomenis, terapijos nustatymus ir / arba aliarmų istoriją. Sprendimas gali būti integruotas spausdintuvas arba elektroninis duomenų eksportas / ataskaitos funkcija.</t>
  </si>
  <si>
    <t>1.1.15.</t>
  </si>
  <si>
    <t>Turi būti galimybė prijungti arba naudoti gamintojo numatytą išorinę priemonę periferinei kraujotakai / galūnės perfuzijai įvertinti, jei tokia funkcija reikalinga klinikiniam naudojimui. Integruotas dopleris nėra privalomas.</t>
  </si>
  <si>
    <t>1.1.16.</t>
  </si>
  <si>
    <t>Arterinio spaudimo signalo perdavimas: Arterinio spaudimo signalo perdavimas i paciento monitoriaus / isiorine sistema per gamintojo numatyta sasaja arba lygiavertį sprendimą. PAPILDOMAS REIKALAVIMAS (tik naudojant sviesolaidzinius balionus): naudojant sviesolaidzinius / fibre-optic balioninius kateterius - sviesoldinio spaudimo signalo apdorojimas ir perdavimas i paciento monitoriaus pagal gamintojo instrukcija.</t>
  </si>
  <si>
    <t>1.1.17.</t>
  </si>
  <si>
    <t>1.1.18.</t>
  </si>
  <si>
    <t>Turi būti automatinis arba operatoriaus pagalba atliekamas baliono pripildymo / dujų tūrio reguliavimas, užtikrinantis saugų terapijos veikimą kintant paciento būklei ir / arba aplinkos sąlygoms.</t>
  </si>
  <si>
    <t>1.1.19.</t>
  </si>
  <si>
    <t>Duomenų ir jungčių reikalavimai:1. USB, Ethernet, Wi-Fi arba kita gamintojo numatyta sąsaja duomenų eksportui, ataskaitoms, servisui arba programinės įrangos priežiūrai.2. Turi būti galimybė prijungti paciento monitoriaus signalus pagal gamintojo numatytus kabelius / sąsajas.</t>
  </si>
  <si>
    <t>1.1.20.</t>
  </si>
  <si>
    <t>1.1.21.</t>
  </si>
  <si>
    <t>Tiekėjas privalo apmokyti ne mažiau kaip 2 ligoninės medicinos technikos / serviso inžinierius ir klinikinius naudotojus dirbti su aparatu, atlikti naudotojo lygio priežiūrą, saugos patikras ir bazinę gedimų diagnostiką.</t>
  </si>
  <si>
    <t>1.1.22.</t>
  </si>
  <si>
    <t>Garantinio aptarnavimo laikotarpis – ne mažiau kaip 24 mėn. Garantijos metu turi būti užtikrintas gamintojo įgaliotas techninis aptarnavimas ir atsarginių dalių tiekimas.</t>
  </si>
  <si>
    <t>1.1.23.</t>
  </si>
  <si>
    <t>Vartotojo instrukcija lietuvių kalba ir / arba anglų kalba. Saugos, valymo, dezinfekavimo ir naudotojo lygio priežiūros instrukcijos turi būti pateiktos lietuvių kalba arba kartu su lietuvišku vertimu, jei to reikalauja teisės aktai.</t>
  </si>
  <si>
    <t>Suma be PVM</t>
  </si>
  <si>
    <t>Taikomas PVM dydis (%)</t>
  </si>
  <si>
    <t>PVM suma</t>
  </si>
  <si>
    <t>Suma su PVM</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</si>
  <si>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</si>
  <si>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</si>
  <si>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</si>
  <si>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</si>
  <si>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</si>
  <si>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</si>
  <si>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</si>
  <si>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</si>
  <si>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</si>
  <si>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</si>
  <si>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</si>
  <si>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</si>
  <si>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</si>
  <si>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</si>
  <si>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Europos bendrasis viešųjų pirkimų dokumentas</t>
  </si>
  <si>
    <t>3</t>
  </si>
  <si>
    <t>Subtiekimo sutartis, ketinimų protokolas, preliminarios sutartys ar kiti dokumentai, patvirtinantys, kad laimėjus pirkimą tiekėjui bus prieinami kitų ūkio subjektų ištekliai (jei pasitelkiami kvalifikacijos atitikimui)</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</si>
  <si>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</si>
  <si>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</si>
  <si>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</si>
  <si>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5182 2026-07-22 09:47:28</t>
  </si>
  <si>
    <t>Energijos tiekimas:
1. Iš elektros tinklo: 220–240 V arba 100–240 V; 50/60 Hz, įtraukiamas maitinimo laidas.
2. Iš integruoto / keičiamo akumuliatoriaus: veikimo laikas ne mažiau kaip 90 min.
3. Turi būti vizuali akumuliatoriaus įkrovos / būsenos indikacija.</t>
  </si>
  <si>
    <t>Automatinės pagalbos / vieno veiksmo paleidimo funkcijos:
1. Aparatas turi turėti automatinį paciento signalo atpažinimą ir terapijos paleidimo / nustatymų parinkimo pagalbą.
2. Automatiškai arba pagal operatoriaus patvirtinimą parenkamas tinkamas trigerio šaltinis ir baliono išpūtimo / sutraukimo laikas.
3. Turi būti pateikiami aiškūs vizualiniai vedliai / pranešimai saugiam terapijos pradėjimui.</t>
  </si>
  <si>
    <t>Reikalavimai ekranui ir valdymui:
1. Spalvotas ekranas, ne mažesnės kaip 25 cm įstrižainės.
2. Jutiklinis ekranas ir / arba fiziniai valdymo klavišai.
3. Aiškiai matomos EKG, arterinio spaudimo ir terapijos būsenos kreivės / indikatoriai.
4. Ekrano arba nustatymų užrakinimo funkcija, apsauganti nuo netyčinio nustatymų pakeitimo.
5. Aliarmo metu naudotojui turi būti aiškiai rodoma aliarmo priežastis ir prioritetas.</t>
  </si>
  <si>
    <t>Reikalavimai akumuliatoriams:
1. Integruotas ir / arba keičiamas akumuliatorius.
2. Bendras veikimo laikas iš akumuliatoriaus – ne mažiau kaip 90 min.
3. Akumuliatoriaus būsena turi būti rodoma ekrane arba indikatoriais.
4. Turi būti galimybė įkrauti akumuliatorių prijungus aparatą prie elektros tinklo.</t>
  </si>
  <si>
    <t>Reikalavimai arterinio invazinio kraujo spaudimo kanalui:
1. Arterinio spaudimo signalas gaunamas iš išorinio invazinio kraujo spaudimo matavimo daviklio, paciento monitoriaus ir / arba gamintojo siūlomo šviesolaidinio / fibre-optic balioninio kateterio.
2. Turi būti arterinio spaudimo nulio nustatymo / kalibravimo funkcija.
3. Jei naudojamas šviesolaidinis / fibre-optic balioninis kateteris, aparatas turi užtikrinti šio signalo apdorojimą pagal gamintojo instrukciją.</t>
  </si>
  <si>
    <t>Reikalavimai helio / darbinės dujos sistemai:
1. Aparatas turi naudoti helį arba gamintojo numatytą darbinę dują balionėlio pripildymui.
2. Turi būti vidinis ir / arba išorinis dujų šaltinis, tinkamas darbui stacionariai ir transportavimo metu.
3. Dujų būklė / likutis turi būti matomas ekrane arba indikatoriais.
4. Transportavimo metu dujų tiekimas turi užtikrinti nepertraukiamą terapiją ne trumpiau kaip akumuliatoriaus veikimo laikui.</t>
  </si>
  <si>
    <t>Aliarmai:
1. Vizualiniai ir garsiniai aliarmo signalai.
2. Aliarmų prioritetų sistema pagal IEC 60601-1-8 arba lygiavertį standartą.
3. Aliarmo nutildymo funkcija su automatiniu aliarmo atsinaujinimu, jei aliarmo priežastis nepašalinama.
4. Turi būti pagalbiniai pranešimai / rekomendacijos operatoriui dėl aliarmo priežasties arba veiksmų.</t>
  </si>
  <si>
    <t>Transportavimo galimybė:
1. Aparatas turi būti pritaikytas naudoti kaip transportinis intraaortinės kontrapulsacijos aparatas.
2. Turi būti vežimėlis, rankena, tvirtinimo arba saugaus transportavimo sprendimas.
3. Jei siūlomas tvirtinimas greitosios pagalbos automobilyje ar kitose transporto priemonėse, jis turi atitikti taikomus transportavimo saugos standartus arba gamintojo patvirtintą lygiavertį sprendimą.</t>
  </si>
  <si>
    <t>Priedai prie 1 vnt. aparato:
1. EKG kabelis – ne mažiau kaip 2 vnt. 
2. Kabelis invazinio kraujo spaudimo signalui – ne mažiau kaip 1 vnt. 
3. Kabelis arba sąsaja paciento monitoriaus signalui / duomenims perduoti – ne mažiau kaip 2 vnt. 
4. Helio / darbinės dujos balionas arba kasetė – ne mažiau kaip 3 vnt. 
5. Krepšys / laikiklis priedams – ne mažiau kaip 1 vnt., jei numatytas gamintojo komplektacijoje.
6. Kiti gamintojo būtini priedai, reikalingi pilnam aparato funkcionalumui užtikrinti.</t>
  </si>
  <si>
    <t>Reikalavimai EKG kanalui:
1. EKG signalas iš paciento kabelio ir / arba išorinio monitoriaus.
2. Galimybė pasirinkti EKG derivaciją / signalo šaltinį.
3. Apsauga nuo defibriliacijos impulsų pagal taikomus medicinos elektros įrangos saugos standartus arba gamintojo deklaruojamą lygiavertį sprendimą.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</si>
</sst>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i/>
      <sz val="11"/>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7">
    <xf numFmtId="0" fontId="0" fillId="0" borderId="0" xfId="0"/>
    <xf numFmtId="0" fontId="1" fillId="2" borderId="0" xfId="0" applyFont="1" applyFill="1"/>
    <xf numFmtId="0" fontId="2" fillId="2" borderId="0" xfId="0" applyFont="1" applyFill="1"/>
    <xf numFmtId="0" fontId="2" fillId="2" borderId="0" xfId="0" applyFont="1" applyFill="1" applyAlignment="1">
      <alignment horizontal="center"/>
    </xf>
    <xf numFmtId="0" fontId="1" fillId="2" borderId="1" xfId="0" applyFont="1" applyFill="1" applyBorder="1" applyAlignment="1">
      <alignment horizontal="left"/>
    </xf>
    <xf numFmtId="0" fontId="1" fillId="2" borderId="0" xfId="0" applyFont="1" applyFill="1" applyAlignment="1">
      <alignment vertical="center" wrapText="1"/>
    </xf>
    <xf numFmtId="0" fontId="1" fillId="2" borderId="0" xfId="0" applyFont="1" applyFill="1" applyAlignment="1" applyProtection="1">
      <alignment horizontal="center" vertical="center" wrapText="1"/>
      <protection locked="0"/>
    </xf>
    <xf numFmtId="0" fontId="1" fillId="2" borderId="3" xfId="0" applyFont="1" applyFill="1" applyBorder="1"/>
    <xf numFmtId="0" fontId="1" fillId="2" borderId="4" xfId="0" applyFont="1" applyFill="1" applyBorder="1" applyAlignment="1">
      <alignment horizontal="center" vertical="center" wrapText="1"/>
    </xf>
    <xf numFmtId="0" fontId="1" fillId="2" borderId="6" xfId="0" applyFont="1"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2" fillId="4" borderId="0" xfId="0" applyFont="1" applyFill="1"/>
    <xf numFmtId="0" fontId="1" fillId="5" borderId="1" xfId="0" applyFont="1" applyFill="1" applyBorder="1" applyProtection="1">
      <protection locked="0"/>
    </xf>
    <xf numFmtId="0" fontId="1" fillId="4" borderId="0" xfId="0" applyFont="1" applyFill="1"/>
    <xf numFmtId="0" fontId="2" fillId="4" borderId="23" xfId="0" applyFont="1" applyFill="1" applyBorder="1"/>
    <xf numFmtId="0" fontId="1" fillId="5" borderId="23" xfId="0" applyFont="1" applyFill="1" applyBorder="1" applyProtection="1">
      <protection locked="0"/>
    </xf>
    <xf numFmtId="0" fontId="1" fillId="3" borderId="8"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4" borderId="7" xfId="0" applyFont="1" applyFill="1" applyBorder="1" applyAlignment="1">
      <alignment horizontal="center" vertical="center" wrapText="1"/>
    </xf>
    <xf numFmtId="0" fontId="1" fillId="5" borderId="7"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1" fillId="2" borderId="0" xfId="0" applyFont="1" applyFill="1" applyAlignment="1">
      <alignment vertical="top" wrapText="1"/>
    </xf>
    <xf numFmtId="0" fontId="1" fillId="4" borderId="23" xfId="0" applyFont="1" applyFill="1" applyBorder="1" applyAlignment="1">
      <alignment vertical="top" wrapText="1"/>
    </xf>
    <xf numFmtId="0" fontId="1" fillId="6" borderId="23" xfId="0" applyFont="1" applyFill="1" applyBorder="1" applyAlignment="1" applyProtection="1">
      <alignment vertical="top" wrapText="1"/>
      <protection locked="0"/>
    </xf>
    <xf numFmtId="0" fontId="1" fillId="5" borderId="23" xfId="0" applyFont="1" applyFill="1" applyBorder="1" applyAlignment="1" applyProtection="1">
      <alignment vertical="top" wrapText="1"/>
      <protection locked="0"/>
    </xf>
    <xf numFmtId="0" fontId="2" fillId="4" borderId="23" xfId="0" applyFont="1" applyFill="1" applyBorder="1" applyAlignment="1">
      <alignment horizontal="center" vertical="top" wrapText="1"/>
    </xf>
    <xf numFmtId="0" fontId="1" fillId="2" borderId="0" xfId="0" applyFont="1" applyFill="1" applyAlignment="1">
      <alignment horizontal="center" vertical="top" wrapText="1"/>
    </xf>
    <xf numFmtId="0" fontId="2" fillId="4" borderId="23" xfId="0" applyFont="1" applyFill="1" applyBorder="1" applyAlignment="1">
      <alignment horizontal="right"/>
    </xf>
    <xf numFmtId="0" fontId="1" fillId="4" borderId="0" xfId="0" applyFont="1" applyFill="1" applyAlignment="1">
      <alignment horizontal="left" vertical="top" wrapText="1"/>
    </xf>
    <xf numFmtId="0" fontId="1" fillId="5" borderId="0" xfId="0" applyFont="1" applyFill="1" applyAlignment="1" applyProtection="1">
      <alignment horizontal="center"/>
      <protection locked="0"/>
    </xf>
    <xf numFmtId="0" fontId="1" fillId="2" borderId="0" xfId="0" applyFont="1" applyFill="1"/>
    <xf numFmtId="0" fontId="1" fillId="5" borderId="1" xfId="0" applyFont="1" applyFill="1" applyBorder="1" applyAlignment="1" applyProtection="1">
      <alignment horizontal="center" vertical="center" wrapText="1"/>
      <protection locked="0"/>
    </xf>
    <xf numFmtId="0" fontId="0" fillId="0" borderId="16" xfId="0" applyBorder="1" applyProtection="1">
      <protection locked="0"/>
    </xf>
    <xf numFmtId="0" fontId="0" fillId="0" borderId="15" xfId="0" applyBorder="1" applyProtection="1">
      <protection locked="0"/>
    </xf>
    <xf numFmtId="0" fontId="1" fillId="2" borderId="1" xfId="0" applyFont="1" applyFill="1" applyBorder="1" applyAlignment="1">
      <alignment vertical="center" wrapText="1"/>
    </xf>
    <xf numFmtId="0" fontId="0" fillId="0" borderId="15" xfId="0" applyBorder="1"/>
    <xf numFmtId="0" fontId="1" fillId="4" borderId="23" xfId="0" applyFont="1" applyFill="1" applyBorder="1" applyAlignment="1">
      <alignment vertical="center" wrapText="1"/>
    </xf>
    <xf numFmtId="0" fontId="0" fillId="0" borderId="23" xfId="0" applyBorder="1"/>
    <xf numFmtId="0" fontId="1" fillId="2" borderId="0" xfId="0" applyFont="1" applyFill="1" applyAlignment="1">
      <alignment vertical="center" wrapText="1"/>
    </xf>
    <xf numFmtId="49" fontId="3" fillId="2" borderId="2" xfId="0" applyNumberFormat="1" applyFont="1" applyFill="1" applyBorder="1" applyAlignment="1">
      <alignment horizontal="left" vertical="center"/>
    </xf>
    <xf numFmtId="0" fontId="0" fillId="0" borderId="22" xfId="0" applyBorder="1"/>
    <xf numFmtId="0" fontId="1" fillId="5" borderId="23" xfId="0" applyFont="1" applyFill="1" applyBorder="1" applyAlignment="1" applyProtection="1">
      <alignment horizontal="center" vertical="center" wrapText="1"/>
      <protection locked="0"/>
    </xf>
    <xf numFmtId="0" fontId="0" fillId="0" borderId="23" xfId="0" applyBorder="1" applyProtection="1">
      <protection locked="0"/>
    </xf>
    <xf numFmtId="49" fontId="3" fillId="2" borderId="2" xfId="0" applyNumberFormat="1" applyFont="1" applyFill="1" applyBorder="1" applyAlignment="1">
      <alignment horizontal="left" vertical="center" wrapText="1"/>
    </xf>
    <xf numFmtId="0" fontId="2" fillId="2" borderId="0" xfId="0" applyFont="1" applyFill="1"/>
    <xf numFmtId="0" fontId="1" fillId="2" borderId="0" xfId="0" applyFont="1" applyFill="1" applyAlignment="1">
      <alignment horizontal="left" vertical="top" wrapText="1"/>
    </xf>
    <xf numFmtId="0" fontId="2" fillId="2" borderId="0" xfId="0" applyFont="1" applyFill="1" applyAlignment="1">
      <alignment horizontal="left" wrapText="1"/>
    </xf>
    <xf numFmtId="0" fontId="1" fillId="5" borderId="1" xfId="0" applyFont="1" applyFill="1" applyBorder="1" applyAlignment="1" applyProtection="1">
      <alignment horizontal="left" vertical="center" wrapText="1"/>
      <protection locked="0"/>
    </xf>
    <xf numFmtId="0" fontId="0" fillId="0" borderId="16" xfId="0" applyBorder="1"/>
    <xf numFmtId="0" fontId="1" fillId="3" borderId="7" xfId="0" applyFont="1" applyFill="1" applyBorder="1" applyAlignment="1" applyProtection="1">
      <alignment horizontal="center" vertical="center" wrapText="1"/>
      <protection locked="0"/>
    </xf>
    <xf numFmtId="0" fontId="1" fillId="3" borderId="1" xfId="0" applyFont="1" applyFill="1" applyBorder="1" applyAlignment="1" applyProtection="1">
      <alignment horizontal="center" vertical="center" wrapText="1"/>
      <protection locked="0"/>
    </xf>
    <xf numFmtId="0" fontId="1" fillId="4" borderId="1" xfId="0" applyFont="1" applyFill="1" applyBorder="1" applyAlignment="1">
      <alignment horizontal="left" vertical="center" wrapText="1"/>
    </xf>
    <xf numFmtId="0" fontId="1" fillId="5" borderId="17" xfId="0" applyFont="1" applyFill="1" applyBorder="1" applyAlignment="1" applyProtection="1">
      <alignment horizontal="center" vertical="center" wrapText="1"/>
      <protection locked="0"/>
    </xf>
    <xf numFmtId="0" fontId="0" fillId="0" borderId="17" xfId="0" applyBorder="1"/>
    <xf numFmtId="0" fontId="1" fillId="3" borderId="8" xfId="0" applyFont="1" applyFill="1" applyBorder="1" applyAlignment="1" applyProtection="1">
      <alignment horizontal="center" vertical="center" wrapText="1"/>
      <protection locked="0"/>
    </xf>
    <xf numFmtId="0" fontId="1" fillId="2" borderId="5" xfId="0" applyFont="1" applyFill="1" applyBorder="1" applyAlignment="1">
      <alignment horizontal="center" vertical="center" wrapText="1"/>
    </xf>
    <xf numFmtId="0" fontId="0" fillId="0" borderId="13" xfId="0" applyBorder="1"/>
    <xf numFmtId="0" fontId="0" fillId="0" borderId="12" xfId="0" applyBorder="1"/>
    <xf numFmtId="0" fontId="1" fillId="3" borderId="0" xfId="0" applyFont="1" applyFill="1" applyProtection="1">
      <protection locked="0"/>
    </xf>
    <xf numFmtId="0" fontId="2" fillId="2" borderId="0" xfId="0" applyFont="1" applyFill="1" applyAlignment="1">
      <alignment horizontal="left"/>
    </xf>
    <xf numFmtId="0" fontId="4" fillId="2" borderId="0" xfId="0" applyFont="1" applyFill="1" applyAlignment="1">
      <alignment horizontal="left" vertical="top" wrapText="1"/>
    </xf>
    <xf numFmtId="0" fontId="1" fillId="5" borderId="10" xfId="0" applyFont="1" applyFill="1" applyBorder="1" applyAlignment="1" applyProtection="1">
      <alignment horizontal="left" vertical="center" wrapText="1"/>
      <protection locked="0"/>
    </xf>
    <xf numFmtId="0" fontId="0" fillId="0" borderId="19" xfId="0" applyBorder="1"/>
    <xf numFmtId="0" fontId="0" fillId="0" borderId="20" xfId="0" applyBorder="1"/>
    <xf numFmtId="0" fontId="1"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1" fillId="2" borderId="0" xfId="0" applyFont="1" applyFill="1" applyAlignment="1">
      <alignment horizontal="right"/>
    </xf>
    <xf numFmtId="0" fontId="1" fillId="3" borderId="10" xfId="0" applyFont="1" applyFill="1" applyBorder="1" applyAlignment="1" applyProtection="1">
      <alignment horizontal="center" vertical="center" wrapText="1"/>
      <protection locked="0"/>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4" xfId="0" applyBorder="1"/>
    <xf numFmtId="0" fontId="2" fillId="2" borderId="0" xfId="0" applyFont="1" applyFill="1" applyAlignment="1">
      <alignment horizontal="left" vertical="center" wrapText="1"/>
    </xf>
    <xf numFmtId="0" fontId="1" fillId="2" borderId="4"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3" borderId="9" xfId="0" applyFont="1" applyFill="1" applyBorder="1" applyAlignment="1" applyProtection="1">
      <alignment horizontal="center" vertical="center" wrapText="1"/>
      <protection locked="0"/>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J60"/>
  <sheetViews>
    <sheetView tabSelected="1" workbookViewId="0">
      <selection activeCell="I9" sqref="I9"/>
    </sheetView>
  </sheetViews>
  <sheetFormatPr defaultColWidth="10.875" defaultRowHeight="15" x14ac:dyDescent="0.25"/>
  <cols>
    <col min="1" max="1" width="5.875" style="1" customWidth="1"/>
    <col min="2" max="2" width="38.625" style="1" customWidth="1"/>
    <col min="3" max="3" width="6.75" style="1" customWidth="1"/>
    <col min="4" max="4" width="8.125" style="1" customWidth="1"/>
    <col min="5" max="5" width="10.875" style="1" customWidth="1"/>
    <col min="6" max="6" width="11.25" style="1" customWidth="1"/>
    <col min="7" max="7" width="20.5" style="1" customWidth="1"/>
    <col min="8" max="8" width="26.5" style="1" customWidth="1"/>
    <col min="9" max="9" width="35.75" style="1" customWidth="1"/>
    <col min="10" max="15" width="25" style="1" customWidth="1"/>
    <col min="16" max="16" width="10.875" style="1" customWidth="1"/>
    <col min="17" max="16384" width="10.875" style="1"/>
  </cols>
  <sheetData>
    <row r="2" spans="1:6" x14ac:dyDescent="0.25">
      <c r="A2" s="12" t="s">
        <v>0</v>
      </c>
      <c r="B2" s="2"/>
    </row>
    <row r="3" spans="1:6" x14ac:dyDescent="0.25">
      <c r="B3" s="3"/>
    </row>
    <row r="4" spans="1:6" x14ac:dyDescent="0.25">
      <c r="A4" s="12" t="s">
        <v>1</v>
      </c>
      <c r="B4" s="2"/>
    </row>
    <row r="5" spans="1:6" x14ac:dyDescent="0.25">
      <c r="A5" s="2"/>
      <c r="B5" s="2"/>
    </row>
    <row r="6" spans="1:6" x14ac:dyDescent="0.25">
      <c r="A6" s="1" t="s">
        <v>2</v>
      </c>
      <c r="B6" s="12" t="s">
        <v>3</v>
      </c>
    </row>
    <row r="7" spans="1:6" x14ac:dyDescent="0.25">
      <c r="B7" s="2"/>
    </row>
    <row r="8" spans="1:6" x14ac:dyDescent="0.25">
      <c r="A8" s="4" t="s">
        <v>4</v>
      </c>
      <c r="B8" s="13"/>
    </row>
    <row r="9" spans="1:6" x14ac:dyDescent="0.25">
      <c r="A9" s="4" t="s">
        <v>5</v>
      </c>
      <c r="B9" s="13"/>
    </row>
    <row r="10" spans="1:6" x14ac:dyDescent="0.25">
      <c r="A10" s="4" t="s">
        <v>6</v>
      </c>
      <c r="B10" s="13"/>
    </row>
    <row r="12" spans="1:6" ht="26.25" customHeight="1" x14ac:dyDescent="0.25">
      <c r="A12" s="35" t="s">
        <v>7</v>
      </c>
      <c r="B12" s="36"/>
      <c r="C12" s="32"/>
      <c r="D12" s="33"/>
      <c r="E12" s="33"/>
      <c r="F12" s="34"/>
    </row>
    <row r="13" spans="1:6" ht="15.95" customHeight="1" x14ac:dyDescent="0.25">
      <c r="A13" s="40" t="s">
        <v>8</v>
      </c>
      <c r="B13" s="41"/>
      <c r="C13" s="32"/>
      <c r="D13" s="33"/>
      <c r="E13" s="33"/>
      <c r="F13" s="34"/>
    </row>
    <row r="14" spans="1:6" ht="15.95" customHeight="1" x14ac:dyDescent="0.25">
      <c r="A14" s="40" t="s">
        <v>9</v>
      </c>
      <c r="B14" s="41"/>
      <c r="C14" s="32"/>
      <c r="D14" s="33"/>
      <c r="E14" s="33"/>
      <c r="F14" s="34"/>
    </row>
    <row r="15" spans="1:6" ht="15.95" customHeight="1" x14ac:dyDescent="0.25">
      <c r="A15" s="35" t="s">
        <v>10</v>
      </c>
      <c r="B15" s="36"/>
      <c r="C15" s="32"/>
      <c r="D15" s="33"/>
      <c r="E15" s="33"/>
      <c r="F15" s="34"/>
    </row>
    <row r="16" spans="1:6" ht="63" customHeight="1" x14ac:dyDescent="0.25">
      <c r="A16" s="44" t="s">
        <v>11</v>
      </c>
      <c r="B16" s="41"/>
      <c r="C16" s="32"/>
      <c r="D16" s="33"/>
      <c r="E16" s="33"/>
      <c r="F16" s="34"/>
    </row>
    <row r="17" spans="1:7" ht="15.95" customHeight="1" x14ac:dyDescent="0.25">
      <c r="A17" s="35" t="s">
        <v>12</v>
      </c>
      <c r="B17" s="36"/>
      <c r="C17" s="32"/>
      <c r="D17" s="33"/>
      <c r="E17" s="33"/>
      <c r="F17" s="34"/>
    </row>
    <row r="18" spans="1:7" ht="37.5" customHeight="1" x14ac:dyDescent="0.25">
      <c r="A18" s="35" t="s">
        <v>13</v>
      </c>
      <c r="B18" s="36"/>
      <c r="C18" s="32"/>
      <c r="D18" s="33"/>
      <c r="E18" s="33"/>
      <c r="F18" s="34"/>
    </row>
    <row r="19" spans="1:7" ht="48" customHeight="1" x14ac:dyDescent="0.25">
      <c r="A19" s="35" t="s">
        <v>14</v>
      </c>
      <c r="B19" s="36"/>
      <c r="C19" s="32"/>
      <c r="D19" s="33"/>
      <c r="E19" s="33"/>
      <c r="F19" s="34"/>
    </row>
    <row r="20" spans="1:7" ht="54.95" customHeight="1" x14ac:dyDescent="0.25">
      <c r="A20" s="35" t="s">
        <v>15</v>
      </c>
      <c r="B20" s="36"/>
      <c r="C20" s="32"/>
      <c r="D20" s="33"/>
      <c r="E20" s="33"/>
      <c r="F20" s="34"/>
    </row>
    <row r="21" spans="1:7" ht="15.75" x14ac:dyDescent="0.25">
      <c r="A21" s="37"/>
      <c r="B21" s="38"/>
      <c r="C21" s="42"/>
      <c r="D21" s="43"/>
      <c r="E21" s="43"/>
      <c r="F21" s="43"/>
      <c r="G21" s="14"/>
    </row>
    <row r="22" spans="1:7" ht="18" customHeight="1" x14ac:dyDescent="0.25">
      <c r="A22" s="5"/>
      <c r="B22" s="5"/>
      <c r="C22" s="6"/>
      <c r="D22" s="6"/>
      <c r="E22" s="6"/>
      <c r="F22" s="6"/>
    </row>
    <row r="23" spans="1:7" x14ac:dyDescent="0.25">
      <c r="A23" s="45" t="s">
        <v>16</v>
      </c>
      <c r="B23" s="31"/>
      <c r="C23" s="31"/>
      <c r="D23" s="31"/>
      <c r="E23" s="31"/>
      <c r="F23" s="31"/>
    </row>
    <row r="24" spans="1:7" x14ac:dyDescent="0.25">
      <c r="A24" s="31" t="s">
        <v>17</v>
      </c>
      <c r="B24" s="31"/>
      <c r="C24" s="31"/>
      <c r="D24" s="31"/>
      <c r="E24" s="31"/>
      <c r="F24" s="31"/>
    </row>
    <row r="25" spans="1:7" x14ac:dyDescent="0.25">
      <c r="A25" s="31" t="s">
        <v>18</v>
      </c>
      <c r="B25" s="31"/>
      <c r="C25" s="31"/>
      <c r="D25" s="31"/>
      <c r="E25" s="31"/>
      <c r="F25" s="31"/>
    </row>
    <row r="26" spans="1:7" x14ac:dyDescent="0.25">
      <c r="A26" s="31" t="s">
        <v>19</v>
      </c>
      <c r="B26" s="31"/>
      <c r="C26" s="31"/>
      <c r="D26" s="31"/>
      <c r="E26" s="31"/>
      <c r="F26" s="31"/>
    </row>
    <row r="27" spans="1:7" ht="31.5" customHeight="1" x14ac:dyDescent="0.25">
      <c r="A27" s="46" t="s">
        <v>20</v>
      </c>
      <c r="B27" s="46"/>
      <c r="C27" s="46"/>
      <c r="D27" s="46"/>
      <c r="E27" s="46"/>
      <c r="F27" s="46"/>
    </row>
    <row r="28" spans="1:7" ht="45" customHeight="1" x14ac:dyDescent="0.25">
      <c r="A28" s="39" t="s">
        <v>21</v>
      </c>
      <c r="B28" s="31"/>
      <c r="C28" s="31"/>
      <c r="D28" s="31"/>
      <c r="E28" s="31"/>
      <c r="F28" s="31"/>
    </row>
    <row r="29" spans="1:7" x14ac:dyDescent="0.25">
      <c r="A29" s="31" t="s">
        <v>22</v>
      </c>
      <c r="B29" s="31"/>
      <c r="C29" s="31"/>
      <c r="D29" s="31"/>
      <c r="E29" s="31"/>
      <c r="F29" s="31"/>
    </row>
    <row r="30" spans="1:7" ht="29.25" customHeight="1" x14ac:dyDescent="0.25">
      <c r="A30" s="29" t="s">
        <v>23</v>
      </c>
      <c r="B30" s="29"/>
      <c r="C30" s="29"/>
      <c r="D30" s="30"/>
      <c r="E30" s="30"/>
      <c r="F30" s="30"/>
    </row>
    <row r="31" spans="1:7" x14ac:dyDescent="0.25">
      <c r="A31" s="14" t="s">
        <v>24</v>
      </c>
    </row>
    <row r="32" spans="1:7" x14ac:dyDescent="0.25">
      <c r="A32" s="12" t="s">
        <v>25</v>
      </c>
    </row>
    <row r="33" spans="1:10" s="27" customFormat="1" ht="45" x14ac:dyDescent="0.25">
      <c r="A33" s="26" t="s">
        <v>26</v>
      </c>
      <c r="B33" s="26" t="s">
        <v>27</v>
      </c>
      <c r="C33" s="26" t="s">
        <v>28</v>
      </c>
      <c r="D33" s="26" t="s">
        <v>29</v>
      </c>
      <c r="E33" s="26" t="s">
        <v>30</v>
      </c>
      <c r="F33" s="26" t="s">
        <v>31</v>
      </c>
      <c r="G33" s="26" t="s">
        <v>32</v>
      </c>
      <c r="H33" s="26" t="s">
        <v>33</v>
      </c>
      <c r="I33" s="26" t="s">
        <v>34</v>
      </c>
      <c r="J33" s="26" t="s">
        <v>35</v>
      </c>
    </row>
    <row r="34" spans="1:10" s="22" customFormat="1" ht="66" customHeight="1" x14ac:dyDescent="0.25">
      <c r="A34" s="23" t="s">
        <v>36</v>
      </c>
      <c r="B34" s="23" t="s">
        <v>37</v>
      </c>
      <c r="C34" s="23">
        <v>2</v>
      </c>
      <c r="D34" s="23" t="s">
        <v>38</v>
      </c>
      <c r="E34" s="24"/>
      <c r="F34" s="23" t="str">
        <f>IF(ISBLANK(E34),"", PRODUCT(C34,E34))</f>
        <v/>
      </c>
      <c r="G34" s="25"/>
      <c r="H34" s="25"/>
      <c r="I34" s="23"/>
      <c r="J34" s="23"/>
    </row>
    <row r="35" spans="1:10" s="22" customFormat="1" ht="105" x14ac:dyDescent="0.25">
      <c r="A35" s="23" t="s">
        <v>39</v>
      </c>
      <c r="B35" s="23" t="s">
        <v>40</v>
      </c>
      <c r="C35" s="23"/>
      <c r="D35" s="23"/>
      <c r="E35" s="23"/>
      <c r="F35" s="23"/>
      <c r="G35" s="23"/>
      <c r="H35" s="23"/>
      <c r="I35" s="25"/>
      <c r="J35" s="25"/>
    </row>
    <row r="36" spans="1:10" s="22" customFormat="1" ht="105" x14ac:dyDescent="0.25">
      <c r="A36" s="23" t="s">
        <v>41</v>
      </c>
      <c r="B36" s="23" t="s">
        <v>100</v>
      </c>
      <c r="C36" s="23"/>
      <c r="D36" s="23"/>
      <c r="E36" s="23"/>
      <c r="F36" s="23"/>
      <c r="G36" s="23"/>
      <c r="H36" s="23"/>
      <c r="I36" s="25"/>
      <c r="J36" s="25"/>
    </row>
    <row r="37" spans="1:10" s="22" customFormat="1" ht="135" x14ac:dyDescent="0.25">
      <c r="A37" s="23" t="s">
        <v>42</v>
      </c>
      <c r="B37" s="23" t="s">
        <v>43</v>
      </c>
      <c r="C37" s="23"/>
      <c r="D37" s="23"/>
      <c r="E37" s="23"/>
      <c r="F37" s="23"/>
      <c r="G37" s="23"/>
      <c r="H37" s="23"/>
      <c r="I37" s="25"/>
      <c r="J37" s="25"/>
    </row>
    <row r="38" spans="1:10" s="22" customFormat="1" ht="60" x14ac:dyDescent="0.25">
      <c r="A38" s="23" t="s">
        <v>44</v>
      </c>
      <c r="B38" s="23" t="s">
        <v>45</v>
      </c>
      <c r="C38" s="23"/>
      <c r="D38" s="23"/>
      <c r="E38" s="23"/>
      <c r="F38" s="23"/>
      <c r="G38" s="23"/>
      <c r="H38" s="23"/>
      <c r="I38" s="25"/>
      <c r="J38" s="25"/>
    </row>
    <row r="39" spans="1:10" s="22" customFormat="1" ht="135" x14ac:dyDescent="0.25">
      <c r="A39" s="23" t="s">
        <v>46</v>
      </c>
      <c r="B39" s="23" t="s">
        <v>109</v>
      </c>
      <c r="C39" s="23"/>
      <c r="D39" s="23"/>
      <c r="E39" s="23"/>
      <c r="F39" s="23"/>
      <c r="G39" s="23"/>
      <c r="H39" s="23"/>
      <c r="I39" s="25"/>
      <c r="J39" s="25"/>
    </row>
    <row r="40" spans="1:10" s="22" customFormat="1" ht="150" x14ac:dyDescent="0.25">
      <c r="A40" s="23" t="s">
        <v>47</v>
      </c>
      <c r="B40" s="23" t="s">
        <v>101</v>
      </c>
      <c r="C40" s="23"/>
      <c r="D40" s="23"/>
      <c r="E40" s="23"/>
      <c r="F40" s="23"/>
      <c r="G40" s="23"/>
      <c r="H40" s="23"/>
      <c r="I40" s="25"/>
      <c r="J40" s="25"/>
    </row>
    <row r="41" spans="1:10" s="22" customFormat="1" ht="30" x14ac:dyDescent="0.25">
      <c r="A41" s="23" t="s">
        <v>48</v>
      </c>
      <c r="B41" s="23" t="s">
        <v>49</v>
      </c>
      <c r="C41" s="23"/>
      <c r="D41" s="23"/>
      <c r="E41" s="23"/>
      <c r="F41" s="23"/>
      <c r="G41" s="23"/>
      <c r="H41" s="23"/>
      <c r="I41" s="25"/>
      <c r="J41" s="25"/>
    </row>
    <row r="42" spans="1:10" s="22" customFormat="1" ht="90" x14ac:dyDescent="0.25">
      <c r="A42" s="23" t="s">
        <v>50</v>
      </c>
      <c r="B42" s="23" t="s">
        <v>51</v>
      </c>
      <c r="C42" s="23"/>
      <c r="D42" s="23"/>
      <c r="E42" s="23"/>
      <c r="F42" s="23"/>
      <c r="G42" s="23"/>
      <c r="H42" s="23"/>
      <c r="I42" s="25"/>
      <c r="J42" s="25"/>
    </row>
    <row r="43" spans="1:10" s="22" customFormat="1" ht="165" x14ac:dyDescent="0.25">
      <c r="A43" s="23" t="s">
        <v>52</v>
      </c>
      <c r="B43" s="23" t="s">
        <v>102</v>
      </c>
      <c r="C43" s="23"/>
      <c r="D43" s="23"/>
      <c r="E43" s="23"/>
      <c r="F43" s="23"/>
      <c r="G43" s="23"/>
      <c r="H43" s="23"/>
      <c r="I43" s="25"/>
      <c r="J43" s="25"/>
    </row>
    <row r="44" spans="1:10" s="22" customFormat="1" ht="135" x14ac:dyDescent="0.25">
      <c r="A44" s="23" t="s">
        <v>53</v>
      </c>
      <c r="B44" s="23" t="s">
        <v>103</v>
      </c>
      <c r="C44" s="23"/>
      <c r="D44" s="23"/>
      <c r="E44" s="23"/>
      <c r="F44" s="23"/>
      <c r="G44" s="23"/>
      <c r="H44" s="23"/>
      <c r="I44" s="25"/>
      <c r="J44" s="25"/>
    </row>
    <row r="45" spans="1:10" s="22" customFormat="1" ht="180" x14ac:dyDescent="0.25">
      <c r="A45" s="23" t="s">
        <v>54</v>
      </c>
      <c r="B45" s="23" t="s">
        <v>104</v>
      </c>
      <c r="C45" s="23"/>
      <c r="D45" s="23"/>
      <c r="E45" s="23"/>
      <c r="F45" s="23"/>
      <c r="G45" s="23"/>
      <c r="H45" s="23"/>
      <c r="I45" s="25"/>
      <c r="J45" s="25"/>
    </row>
    <row r="46" spans="1:10" s="22" customFormat="1" ht="165" x14ac:dyDescent="0.25">
      <c r="A46" s="23" t="s">
        <v>55</v>
      </c>
      <c r="B46" s="23" t="s">
        <v>105</v>
      </c>
      <c r="C46" s="23"/>
      <c r="D46" s="23"/>
      <c r="E46" s="23"/>
      <c r="F46" s="23"/>
      <c r="G46" s="23"/>
      <c r="H46" s="23"/>
      <c r="I46" s="25"/>
      <c r="J46" s="25"/>
    </row>
    <row r="47" spans="1:10" s="22" customFormat="1" ht="150" x14ac:dyDescent="0.25">
      <c r="A47" s="23" t="s">
        <v>56</v>
      </c>
      <c r="B47" s="23" t="s">
        <v>106</v>
      </c>
      <c r="C47" s="23"/>
      <c r="D47" s="23"/>
      <c r="E47" s="23"/>
      <c r="F47" s="23"/>
      <c r="G47" s="23"/>
      <c r="H47" s="23"/>
      <c r="I47" s="25"/>
      <c r="J47" s="25"/>
    </row>
    <row r="48" spans="1:10" s="22" customFormat="1" ht="105" x14ac:dyDescent="0.25">
      <c r="A48" s="23" t="s">
        <v>57</v>
      </c>
      <c r="B48" s="23" t="s">
        <v>58</v>
      </c>
      <c r="C48" s="23"/>
      <c r="D48" s="23"/>
      <c r="E48" s="23"/>
      <c r="F48" s="23"/>
      <c r="G48" s="23"/>
      <c r="H48" s="23"/>
      <c r="I48" s="25"/>
      <c r="J48" s="25"/>
    </row>
    <row r="49" spans="1:10" s="22" customFormat="1" ht="90" x14ac:dyDescent="0.25">
      <c r="A49" s="23" t="s">
        <v>59</v>
      </c>
      <c r="B49" s="23" t="s">
        <v>60</v>
      </c>
      <c r="C49" s="23"/>
      <c r="D49" s="23"/>
      <c r="E49" s="23"/>
      <c r="F49" s="23"/>
      <c r="G49" s="23"/>
      <c r="H49" s="23"/>
      <c r="I49" s="25"/>
      <c r="J49" s="25"/>
    </row>
    <row r="50" spans="1:10" s="22" customFormat="1" ht="150" x14ac:dyDescent="0.25">
      <c r="A50" s="23" t="s">
        <v>61</v>
      </c>
      <c r="B50" s="23" t="s">
        <v>62</v>
      </c>
      <c r="C50" s="23"/>
      <c r="D50" s="23"/>
      <c r="E50" s="23"/>
      <c r="F50" s="23"/>
      <c r="G50" s="23"/>
      <c r="H50" s="23"/>
      <c r="I50" s="25"/>
      <c r="J50" s="25"/>
    </row>
    <row r="51" spans="1:10" s="22" customFormat="1" ht="165" x14ac:dyDescent="0.25">
      <c r="A51" s="23" t="s">
        <v>63</v>
      </c>
      <c r="B51" s="23" t="s">
        <v>107</v>
      </c>
      <c r="C51" s="23"/>
      <c r="D51" s="23"/>
      <c r="E51" s="23"/>
      <c r="F51" s="23"/>
      <c r="G51" s="23"/>
      <c r="H51" s="23"/>
      <c r="I51" s="25"/>
      <c r="J51" s="25"/>
    </row>
    <row r="52" spans="1:10" s="22" customFormat="1" ht="75" x14ac:dyDescent="0.25">
      <c r="A52" s="23" t="s">
        <v>64</v>
      </c>
      <c r="B52" s="23" t="s">
        <v>65</v>
      </c>
      <c r="C52" s="23"/>
      <c r="D52" s="23"/>
      <c r="E52" s="23"/>
      <c r="F52" s="23"/>
      <c r="G52" s="23"/>
      <c r="H52" s="23"/>
      <c r="I52" s="25"/>
      <c r="J52" s="25"/>
    </row>
    <row r="53" spans="1:10" s="22" customFormat="1" ht="105" x14ac:dyDescent="0.25">
      <c r="A53" s="23" t="s">
        <v>66</v>
      </c>
      <c r="B53" s="23" t="s">
        <v>67</v>
      </c>
      <c r="C53" s="23"/>
      <c r="D53" s="23"/>
      <c r="E53" s="23"/>
      <c r="F53" s="23"/>
      <c r="G53" s="23"/>
      <c r="H53" s="23"/>
      <c r="I53" s="25"/>
      <c r="J53" s="25"/>
    </row>
    <row r="54" spans="1:10" s="22" customFormat="1" ht="210" x14ac:dyDescent="0.25">
      <c r="A54" s="23" t="s">
        <v>68</v>
      </c>
      <c r="B54" s="23" t="s">
        <v>108</v>
      </c>
      <c r="C54" s="23"/>
      <c r="D54" s="23"/>
      <c r="E54" s="23"/>
      <c r="F54" s="23"/>
      <c r="G54" s="23"/>
      <c r="H54" s="23"/>
      <c r="I54" s="25"/>
      <c r="J54" s="25"/>
    </row>
    <row r="55" spans="1:10" s="22" customFormat="1" ht="75" x14ac:dyDescent="0.25">
      <c r="A55" s="23" t="s">
        <v>69</v>
      </c>
      <c r="B55" s="23" t="s">
        <v>70</v>
      </c>
      <c r="C55" s="23"/>
      <c r="D55" s="23"/>
      <c r="E55" s="23"/>
      <c r="F55" s="23"/>
      <c r="G55" s="23"/>
      <c r="H55" s="23"/>
      <c r="I55" s="25"/>
      <c r="J55" s="25"/>
    </row>
    <row r="56" spans="1:10" s="22" customFormat="1" ht="60" x14ac:dyDescent="0.25">
      <c r="A56" s="23" t="s">
        <v>71</v>
      </c>
      <c r="B56" s="23" t="s">
        <v>72</v>
      </c>
      <c r="C56" s="23"/>
      <c r="D56" s="23"/>
      <c r="E56" s="23"/>
      <c r="F56" s="23"/>
      <c r="G56" s="23"/>
      <c r="H56" s="23"/>
      <c r="I56" s="25"/>
      <c r="J56" s="25"/>
    </row>
    <row r="57" spans="1:10" s="22" customFormat="1" ht="75" x14ac:dyDescent="0.25">
      <c r="A57" s="23" t="s">
        <v>73</v>
      </c>
      <c r="B57" s="23" t="s">
        <v>74</v>
      </c>
      <c r="C57" s="23"/>
      <c r="D57" s="23"/>
      <c r="E57" s="23"/>
      <c r="F57" s="23"/>
      <c r="G57" s="23"/>
      <c r="H57" s="23"/>
      <c r="I57" s="25"/>
      <c r="J57" s="25"/>
    </row>
    <row r="58" spans="1:10" x14ac:dyDescent="0.25">
      <c r="E58" s="15" t="s">
        <v>75</v>
      </c>
      <c r="F58" s="15" t="str">
        <f>IF((COUNT(C34:C57)&lt;&gt;COUNT(F34:F57)),"", ROUND(SUM(F34:F57),2))</f>
        <v/>
      </c>
      <c r="G58" s="14" t="str">
        <f>IF((COUNT(C34:C57)&lt;&gt;COUNT(F34:F57)),"Neužpildytos visų objektų kainos", "")</f>
        <v>Neužpildytos visų objektų kainos</v>
      </c>
    </row>
    <row r="59" spans="1:10" x14ac:dyDescent="0.25">
      <c r="C59" s="28" t="s">
        <v>76</v>
      </c>
      <c r="D59" s="16"/>
      <c r="E59" s="15" t="s">
        <v>77</v>
      </c>
      <c r="F59" s="15" t="str">
        <f>IF(OR(F58="",D59=""),"", ROUND(PRODUCT(D59,F58)/100,2))</f>
        <v/>
      </c>
      <c r="G59" s="14" t="str">
        <f>IF(D59="", "Nurodykite taikomą PVM dydį", "")</f>
        <v>Nurodykite taikomą PVM dydį</v>
      </c>
    </row>
    <row r="60" spans="1:10" x14ac:dyDescent="0.25">
      <c r="E60" s="15" t="s">
        <v>78</v>
      </c>
      <c r="F60" s="15">
        <f>IF(ISBLANK(F59), "", ROUND(SUM(F58:F59),2))</f>
        <v>0</v>
      </c>
    </row>
  </sheetData>
  <sheetProtection algorithmName="SHA-512" hashValue="RAptOqZbH9GftA0Ok2ikSQeyPJQUrCLsjUNdGtsLzPjuaIf4G3O0nLoOS01hLkDD43BegIcwm0AI9KjV39S5gg==" saltValue="tlA+Y7QhvD7oQLsBrqD+8A==" spinCount="100000" sheet="1" objects="1" scenarios="1"/>
  <mergeCells count="29">
    <mergeCell ref="A27:F27"/>
    <mergeCell ref="A26:F26"/>
    <mergeCell ref="C19:F19"/>
    <mergeCell ref="A13:B13"/>
    <mergeCell ref="A25:F25"/>
    <mergeCell ref="C13:F13"/>
    <mergeCell ref="C18:F18"/>
    <mergeCell ref="A16:B16"/>
    <mergeCell ref="A23:F23"/>
    <mergeCell ref="C15:F15"/>
    <mergeCell ref="A18:B18"/>
    <mergeCell ref="C17:F17"/>
    <mergeCell ref="A15:B15"/>
    <mergeCell ref="A30:C30"/>
    <mergeCell ref="D30:F30"/>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s>
  <pageMargins left="0.19685039370078741" right="0.11811023622047245" top="0.35433070866141736" bottom="0.15748031496062992" header="0.31496062992125984" footer="0.31496062992125984"/>
  <pageSetup scale="6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K100"/>
  <sheetViews>
    <sheetView workbookViewId="0"/>
  </sheetViews>
  <sheetFormatPr defaultColWidth="10.875" defaultRowHeight="15" x14ac:dyDescent="0.25"/>
  <cols>
    <col min="1" max="1" width="13.875" style="1" customWidth="1"/>
    <col min="2" max="2" width="10.875" style="1" customWidth="1"/>
    <col min="3" max="16384" width="10.875" style="1"/>
  </cols>
  <sheetData>
    <row r="2" spans="1:11" x14ac:dyDescent="0.25">
      <c r="A2" s="47" t="s">
        <v>79</v>
      </c>
      <c r="B2" s="31"/>
      <c r="C2" s="31"/>
      <c r="D2" s="31"/>
      <c r="E2" s="31"/>
      <c r="F2" s="31"/>
      <c r="G2" s="31"/>
      <c r="H2" s="31"/>
      <c r="I2" s="31"/>
      <c r="J2" s="31"/>
      <c r="K2" s="31"/>
    </row>
    <row r="3" spans="1:11" x14ac:dyDescent="0.25">
      <c r="A3" s="31"/>
      <c r="B3" s="31"/>
      <c r="C3" s="31"/>
      <c r="D3" s="31"/>
      <c r="E3" s="31"/>
      <c r="F3" s="31"/>
      <c r="G3" s="31"/>
      <c r="H3" s="31"/>
      <c r="I3" s="31"/>
      <c r="J3" s="31"/>
      <c r="K3" s="31"/>
    </row>
    <row r="4" spans="1:11" ht="15.95" customHeight="1" thickBot="1" x14ac:dyDescent="0.3">
      <c r="A4" s="7"/>
      <c r="B4" s="7"/>
      <c r="C4" s="7"/>
      <c r="D4" s="7"/>
      <c r="E4" s="7"/>
      <c r="F4" s="7"/>
      <c r="G4" s="7"/>
      <c r="H4" s="7"/>
      <c r="I4" s="7"/>
      <c r="J4" s="7"/>
    </row>
    <row r="5" spans="1:11" ht="48" customHeight="1" x14ac:dyDescent="0.25">
      <c r="A5" s="74" t="s">
        <v>80</v>
      </c>
      <c r="B5" s="58"/>
      <c r="C5" s="56" t="s">
        <v>81</v>
      </c>
      <c r="D5" s="57"/>
      <c r="E5" s="58"/>
      <c r="F5" s="56" t="s">
        <v>82</v>
      </c>
      <c r="G5" s="57"/>
      <c r="H5" s="58"/>
      <c r="I5" s="56" t="s">
        <v>83</v>
      </c>
      <c r="J5" s="58"/>
      <c r="K5" s="9" t="s">
        <v>84</v>
      </c>
    </row>
    <row r="6" spans="1:11" ht="48.95" customHeight="1" x14ac:dyDescent="0.25">
      <c r="A6" s="50"/>
      <c r="B6" s="36"/>
      <c r="C6" s="51"/>
      <c r="D6" s="49"/>
      <c r="E6" s="36"/>
      <c r="F6" s="51"/>
      <c r="G6" s="49"/>
      <c r="H6" s="36"/>
      <c r="I6" s="51"/>
      <c r="J6" s="36"/>
      <c r="K6" s="17"/>
    </row>
    <row r="7" spans="1:11" ht="48.95" customHeight="1" x14ac:dyDescent="0.25">
      <c r="A7" s="50"/>
      <c r="B7" s="36"/>
      <c r="C7" s="51"/>
      <c r="D7" s="49"/>
      <c r="E7" s="36"/>
      <c r="F7" s="51"/>
      <c r="G7" s="49"/>
      <c r="H7" s="36"/>
      <c r="I7" s="51"/>
      <c r="J7" s="36"/>
      <c r="K7" s="17"/>
    </row>
    <row r="8" spans="1:11" ht="48.95" customHeight="1" x14ac:dyDescent="0.25">
      <c r="A8" s="50"/>
      <c r="B8" s="36"/>
      <c r="C8" s="51"/>
      <c r="D8" s="49"/>
      <c r="E8" s="36"/>
      <c r="F8" s="51"/>
      <c r="G8" s="49"/>
      <c r="H8" s="36"/>
      <c r="I8" s="51"/>
      <c r="J8" s="36"/>
      <c r="K8" s="17"/>
    </row>
    <row r="9" spans="1:11" ht="48.95" customHeight="1" x14ac:dyDescent="0.25">
      <c r="A9" s="50"/>
      <c r="B9" s="36"/>
      <c r="C9" s="51"/>
      <c r="D9" s="49"/>
      <c r="E9" s="36"/>
      <c r="F9" s="51"/>
      <c r="G9" s="49"/>
      <c r="H9" s="36"/>
      <c r="I9" s="51"/>
      <c r="J9" s="36"/>
      <c r="K9" s="17"/>
    </row>
    <row r="10" spans="1:11" ht="48.95" customHeight="1" x14ac:dyDescent="0.25">
      <c r="A10" s="50"/>
      <c r="B10" s="36"/>
      <c r="C10" s="51"/>
      <c r="D10" s="49"/>
      <c r="E10" s="36"/>
      <c r="F10" s="51"/>
      <c r="G10" s="49"/>
      <c r="H10" s="36"/>
      <c r="I10" s="51"/>
      <c r="J10" s="36"/>
      <c r="K10" s="17"/>
    </row>
    <row r="11" spans="1:11" ht="48.95" customHeight="1" x14ac:dyDescent="0.25">
      <c r="A11" s="50"/>
      <c r="B11" s="36"/>
      <c r="C11" s="51"/>
      <c r="D11" s="49"/>
      <c r="E11" s="36"/>
      <c r="F11" s="51"/>
      <c r="G11" s="49"/>
      <c r="H11" s="36"/>
      <c r="I11" s="51"/>
      <c r="J11" s="36"/>
      <c r="K11" s="17"/>
    </row>
    <row r="12" spans="1:11" ht="48.95" customHeight="1" x14ac:dyDescent="0.25">
      <c r="A12" s="50"/>
      <c r="B12" s="36"/>
      <c r="C12" s="51"/>
      <c r="D12" s="49"/>
      <c r="E12" s="36"/>
      <c r="F12" s="51"/>
      <c r="G12" s="49"/>
      <c r="H12" s="36"/>
      <c r="I12" s="51"/>
      <c r="J12" s="36"/>
      <c r="K12" s="17"/>
    </row>
    <row r="13" spans="1:11" ht="48.95" customHeight="1" x14ac:dyDescent="0.25">
      <c r="A13" s="50"/>
      <c r="B13" s="36"/>
      <c r="C13" s="51"/>
      <c r="D13" s="49"/>
      <c r="E13" s="36"/>
      <c r="F13" s="51"/>
      <c r="G13" s="49"/>
      <c r="H13" s="36"/>
      <c r="I13" s="51"/>
      <c r="J13" s="36"/>
      <c r="K13" s="17"/>
    </row>
    <row r="14" spans="1:11" ht="48.95" customHeight="1" x14ac:dyDescent="0.25">
      <c r="A14" s="50"/>
      <c r="B14" s="36"/>
      <c r="C14" s="51"/>
      <c r="D14" s="49"/>
      <c r="E14" s="36"/>
      <c r="F14" s="51"/>
      <c r="G14" s="49"/>
      <c r="H14" s="36"/>
      <c r="I14" s="51"/>
      <c r="J14" s="36"/>
      <c r="K14" s="17"/>
    </row>
    <row r="15" spans="1:11" ht="48" customHeight="1" thickBot="1" x14ac:dyDescent="0.3">
      <c r="A15" s="76"/>
      <c r="B15" s="64"/>
      <c r="C15" s="69"/>
      <c r="D15" s="63"/>
      <c r="E15" s="64"/>
      <c r="F15" s="69"/>
      <c r="G15" s="63"/>
      <c r="H15" s="64"/>
      <c r="I15" s="69"/>
      <c r="J15" s="64"/>
      <c r="K15" s="18"/>
    </row>
    <row r="16" spans="1:11" ht="18.95" customHeight="1" x14ac:dyDescent="0.25">
      <c r="A16" s="10"/>
      <c r="B16" s="10"/>
      <c r="C16" s="10"/>
      <c r="D16" s="10"/>
      <c r="E16" s="10"/>
      <c r="F16" s="10"/>
      <c r="G16" s="10"/>
      <c r="H16" s="10"/>
      <c r="I16" s="10"/>
      <c r="J16" s="10"/>
      <c r="K16" s="11"/>
    </row>
    <row r="17" spans="1:11" ht="48.95" customHeight="1" x14ac:dyDescent="0.25">
      <c r="A17" s="73" t="s">
        <v>85</v>
      </c>
      <c r="B17" s="31"/>
      <c r="C17" s="31"/>
      <c r="D17" s="31"/>
      <c r="E17" s="31"/>
      <c r="F17" s="31"/>
      <c r="G17" s="31"/>
      <c r="H17" s="31"/>
      <c r="I17" s="31"/>
      <c r="J17" s="31"/>
      <c r="K17" s="31"/>
    </row>
    <row r="18" spans="1:11" ht="15.95" customHeight="1" thickBot="1" x14ac:dyDescent="0.3">
      <c r="A18" s="10"/>
      <c r="B18" s="10"/>
      <c r="C18" s="10"/>
      <c r="D18" s="10"/>
      <c r="E18" s="10"/>
      <c r="F18" s="10"/>
      <c r="G18" s="10"/>
      <c r="H18" s="10"/>
      <c r="I18" s="10"/>
      <c r="J18" s="10"/>
      <c r="K18" s="11"/>
    </row>
    <row r="19" spans="1:11" ht="48.95" customHeight="1" x14ac:dyDescent="0.25">
      <c r="A19" s="74" t="s">
        <v>27</v>
      </c>
      <c r="B19" s="58"/>
      <c r="C19" s="56" t="s">
        <v>81</v>
      </c>
      <c r="D19" s="57"/>
      <c r="E19" s="58"/>
      <c r="F19" s="56" t="s">
        <v>86</v>
      </c>
      <c r="G19" s="57"/>
      <c r="H19" s="58"/>
      <c r="I19" s="75" t="s">
        <v>83</v>
      </c>
      <c r="J19" s="72"/>
      <c r="K19" s="11"/>
    </row>
    <row r="20" spans="1:11" ht="48.95" customHeight="1" x14ac:dyDescent="0.25">
      <c r="A20" s="50"/>
      <c r="B20" s="36"/>
      <c r="C20" s="51"/>
      <c r="D20" s="49"/>
      <c r="E20" s="36"/>
      <c r="F20" s="51"/>
      <c r="G20" s="49"/>
      <c r="H20" s="36"/>
      <c r="I20" s="55"/>
      <c r="J20" s="54"/>
      <c r="K20" s="11"/>
    </row>
    <row r="21" spans="1:11" ht="48.95" customHeight="1" x14ac:dyDescent="0.25">
      <c r="A21" s="50"/>
      <c r="B21" s="36"/>
      <c r="C21" s="51"/>
      <c r="D21" s="49"/>
      <c r="E21" s="36"/>
      <c r="F21" s="51"/>
      <c r="G21" s="49"/>
      <c r="H21" s="36"/>
      <c r="I21" s="55"/>
      <c r="J21" s="54"/>
      <c r="K21" s="11"/>
    </row>
    <row r="22" spans="1:11" ht="48.95" customHeight="1" x14ac:dyDescent="0.25">
      <c r="A22" s="50"/>
      <c r="B22" s="36"/>
      <c r="C22" s="51"/>
      <c r="D22" s="49"/>
      <c r="E22" s="36"/>
      <c r="F22" s="51"/>
      <c r="G22" s="49"/>
      <c r="H22" s="36"/>
      <c r="I22" s="55"/>
      <c r="J22" s="54"/>
      <c r="K22" s="11"/>
    </row>
    <row r="23" spans="1:11" ht="48.95" customHeight="1" x14ac:dyDescent="0.25">
      <c r="A23" s="50"/>
      <c r="B23" s="36"/>
      <c r="C23" s="51"/>
      <c r="D23" s="49"/>
      <c r="E23" s="36"/>
      <c r="F23" s="51"/>
      <c r="G23" s="49"/>
      <c r="H23" s="36"/>
      <c r="I23" s="55"/>
      <c r="J23" s="54"/>
      <c r="K23" s="11"/>
    </row>
    <row r="24" spans="1:11" ht="48.95" customHeight="1" x14ac:dyDescent="0.25">
      <c r="A24" s="50"/>
      <c r="B24" s="36"/>
      <c r="C24" s="51"/>
      <c r="D24" s="49"/>
      <c r="E24" s="36"/>
      <c r="F24" s="51"/>
      <c r="G24" s="49"/>
      <c r="H24" s="36"/>
      <c r="I24" s="55"/>
      <c r="J24" s="54"/>
      <c r="K24" s="11"/>
    </row>
    <row r="25" spans="1:11" ht="48.95" customHeight="1" x14ac:dyDescent="0.25">
      <c r="A25" s="50"/>
      <c r="B25" s="36"/>
      <c r="C25" s="51"/>
      <c r="D25" s="49"/>
      <c r="E25" s="36"/>
      <c r="F25" s="51"/>
      <c r="G25" s="49"/>
      <c r="H25" s="36"/>
      <c r="I25" s="55"/>
      <c r="J25" s="54"/>
      <c r="K25" s="11"/>
    </row>
    <row r="26" spans="1:11" ht="48.95" customHeight="1" x14ac:dyDescent="0.25">
      <c r="A26" s="50"/>
      <c r="B26" s="36"/>
      <c r="C26" s="51"/>
      <c r="D26" s="49"/>
      <c r="E26" s="36"/>
      <c r="F26" s="51"/>
      <c r="G26" s="49"/>
      <c r="H26" s="36"/>
      <c r="I26" s="55"/>
      <c r="J26" s="54"/>
      <c r="K26" s="11"/>
    </row>
    <row r="27" spans="1:11" ht="48.95" customHeight="1" x14ac:dyDescent="0.25">
      <c r="A27" s="50"/>
      <c r="B27" s="36"/>
      <c r="C27" s="51"/>
      <c r="D27" s="49"/>
      <c r="E27" s="36"/>
      <c r="F27" s="51"/>
      <c r="G27" s="49"/>
      <c r="H27" s="36"/>
      <c r="I27" s="55"/>
      <c r="J27" s="54"/>
      <c r="K27" s="11"/>
    </row>
    <row r="28" spans="1:11" ht="48.95" customHeight="1" x14ac:dyDescent="0.25">
      <c r="A28" s="50"/>
      <c r="B28" s="36"/>
      <c r="C28" s="51"/>
      <c r="D28" s="49"/>
      <c r="E28" s="36"/>
      <c r="F28" s="51"/>
      <c r="G28" s="49"/>
      <c r="H28" s="36"/>
      <c r="I28" s="55"/>
      <c r="J28" s="54"/>
      <c r="K28" s="11"/>
    </row>
    <row r="29" spans="1:11" ht="48.95" customHeight="1" x14ac:dyDescent="0.25">
      <c r="A29" s="50"/>
      <c r="B29" s="36"/>
      <c r="C29" s="51"/>
      <c r="D29" s="49"/>
      <c r="E29" s="36"/>
      <c r="F29" s="51"/>
      <c r="G29" s="49"/>
      <c r="H29" s="36"/>
      <c r="I29" s="55"/>
      <c r="J29" s="54"/>
      <c r="K29" s="11"/>
    </row>
    <row r="31" spans="1:11" ht="33" customHeight="1" x14ac:dyDescent="0.25">
      <c r="A31" s="61"/>
      <c r="B31" s="31"/>
      <c r="C31" s="31"/>
      <c r="D31" s="31"/>
      <c r="E31" s="31"/>
      <c r="F31" s="31"/>
      <c r="G31" s="31"/>
      <c r="H31" s="31"/>
      <c r="I31" s="31"/>
      <c r="J31" s="31"/>
    </row>
    <row r="33" spans="1:10" ht="15.95" customHeight="1" x14ac:dyDescent="0.25">
      <c r="A33" s="60" t="s">
        <v>87</v>
      </c>
      <c r="B33" s="31"/>
      <c r="C33" s="31"/>
      <c r="D33" s="31"/>
      <c r="E33" s="31"/>
      <c r="F33" s="31"/>
      <c r="G33" s="31"/>
      <c r="H33" s="31"/>
      <c r="I33" s="31"/>
      <c r="J33" s="31"/>
    </row>
    <row r="34" spans="1:10" ht="15.95" customHeight="1" thickBot="1" x14ac:dyDescent="0.3"/>
    <row r="35" spans="1:10" ht="15.95" customHeight="1" x14ac:dyDescent="0.25">
      <c r="A35" s="8" t="s">
        <v>26</v>
      </c>
      <c r="B35" s="70" t="s">
        <v>88</v>
      </c>
      <c r="C35" s="57"/>
      <c r="D35" s="57"/>
      <c r="E35" s="57"/>
      <c r="F35" s="57"/>
      <c r="G35" s="58"/>
      <c r="H35" s="71" t="s">
        <v>89</v>
      </c>
      <c r="I35" s="57"/>
      <c r="J35" s="72"/>
    </row>
    <row r="36" spans="1:10" ht="48" customHeight="1" x14ac:dyDescent="0.25">
      <c r="A36" s="19" t="s">
        <v>90</v>
      </c>
      <c r="B36" s="52" t="s">
        <v>91</v>
      </c>
      <c r="C36" s="49"/>
      <c r="D36" s="49"/>
      <c r="E36" s="49"/>
      <c r="F36" s="49"/>
      <c r="G36" s="36"/>
      <c r="H36" s="53"/>
      <c r="I36" s="49"/>
      <c r="J36" s="54"/>
    </row>
    <row r="37" spans="1:10" ht="48" customHeight="1" x14ac:dyDescent="0.25">
      <c r="A37" s="19" t="s">
        <v>92</v>
      </c>
      <c r="B37" s="52" t="s">
        <v>93</v>
      </c>
      <c r="C37" s="49"/>
      <c r="D37" s="49"/>
      <c r="E37" s="49"/>
      <c r="F37" s="49"/>
      <c r="G37" s="36"/>
      <c r="H37" s="53"/>
      <c r="I37" s="49"/>
      <c r="J37" s="54"/>
    </row>
    <row r="38" spans="1:10" ht="48" customHeight="1" x14ac:dyDescent="0.25">
      <c r="A38" s="19" t="s">
        <v>94</v>
      </c>
      <c r="B38" s="52" t="s">
        <v>95</v>
      </c>
      <c r="C38" s="49"/>
      <c r="D38" s="49"/>
      <c r="E38" s="49"/>
      <c r="F38" s="49"/>
      <c r="G38" s="36"/>
      <c r="H38" s="53"/>
      <c r="I38" s="49"/>
      <c r="J38" s="54"/>
    </row>
    <row r="39" spans="1:10" ht="48" customHeight="1" x14ac:dyDescent="0.25">
      <c r="A39" s="20"/>
      <c r="B39" s="48"/>
      <c r="C39" s="49"/>
      <c r="D39" s="49"/>
      <c r="E39" s="49"/>
      <c r="F39" s="49"/>
      <c r="G39" s="36"/>
      <c r="H39" s="53"/>
      <c r="I39" s="49"/>
      <c r="J39" s="54"/>
    </row>
    <row r="40" spans="1:10" ht="48" customHeight="1" x14ac:dyDescent="0.25">
      <c r="A40" s="20"/>
      <c r="B40" s="48"/>
      <c r="C40" s="49"/>
      <c r="D40" s="49"/>
      <c r="E40" s="49"/>
      <c r="F40" s="49"/>
      <c r="G40" s="36"/>
      <c r="H40" s="53"/>
      <c r="I40" s="49"/>
      <c r="J40" s="54"/>
    </row>
    <row r="41" spans="1:10" ht="48" customHeight="1" x14ac:dyDescent="0.25">
      <c r="A41" s="20"/>
      <c r="B41" s="48"/>
      <c r="C41" s="49"/>
      <c r="D41" s="49"/>
      <c r="E41" s="49"/>
      <c r="F41" s="49"/>
      <c r="G41" s="36"/>
      <c r="H41" s="53"/>
      <c r="I41" s="49"/>
      <c r="J41" s="54"/>
    </row>
    <row r="42" spans="1:10" ht="48" customHeight="1" x14ac:dyDescent="0.25">
      <c r="A42" s="20"/>
      <c r="B42" s="48"/>
      <c r="C42" s="49"/>
      <c r="D42" s="49"/>
      <c r="E42" s="49"/>
      <c r="F42" s="49"/>
      <c r="G42" s="36"/>
      <c r="H42" s="53"/>
      <c r="I42" s="49"/>
      <c r="J42" s="54"/>
    </row>
    <row r="43" spans="1:10" ht="48" customHeight="1" x14ac:dyDescent="0.25">
      <c r="A43" s="20"/>
      <c r="B43" s="48"/>
      <c r="C43" s="49"/>
      <c r="D43" s="49"/>
      <c r="E43" s="49"/>
      <c r="F43" s="49"/>
      <c r="G43" s="36"/>
      <c r="H43" s="53"/>
      <c r="I43" s="49"/>
      <c r="J43" s="54"/>
    </row>
    <row r="44" spans="1:10" ht="48" customHeight="1" x14ac:dyDescent="0.25">
      <c r="A44" s="20"/>
      <c r="B44" s="48"/>
      <c r="C44" s="49"/>
      <c r="D44" s="49"/>
      <c r="E44" s="49"/>
      <c r="F44" s="49"/>
      <c r="G44" s="36"/>
      <c r="H44" s="53"/>
      <c r="I44" s="49"/>
      <c r="J44" s="54"/>
    </row>
    <row r="45" spans="1:10" ht="48" customHeight="1" x14ac:dyDescent="0.25">
      <c r="A45" s="20"/>
      <c r="B45" s="48"/>
      <c r="C45" s="49"/>
      <c r="D45" s="49"/>
      <c r="E45" s="49"/>
      <c r="F45" s="49"/>
      <c r="G45" s="36"/>
      <c r="H45" s="53"/>
      <c r="I45" s="49"/>
      <c r="J45" s="54"/>
    </row>
    <row r="46" spans="1:10" ht="48.95" customHeight="1" thickBot="1" x14ac:dyDescent="0.3">
      <c r="A46" s="21"/>
      <c r="B46" s="62"/>
      <c r="C46" s="63"/>
      <c r="D46" s="63"/>
      <c r="E46" s="63"/>
      <c r="F46" s="63"/>
      <c r="G46" s="64"/>
      <c r="H46" s="65"/>
      <c r="I46" s="66"/>
      <c r="J46" s="67"/>
    </row>
    <row r="48" spans="1:10" ht="102" customHeight="1" x14ac:dyDescent="0.25">
      <c r="A48" s="61" t="s">
        <v>96</v>
      </c>
      <c r="B48" s="31"/>
      <c r="C48" s="31"/>
      <c r="D48" s="31"/>
      <c r="E48" s="31"/>
      <c r="F48" s="31"/>
      <c r="G48" s="31"/>
      <c r="H48" s="31"/>
      <c r="I48" s="31"/>
      <c r="J48" s="31"/>
    </row>
    <row r="51" spans="1:10" x14ac:dyDescent="0.25">
      <c r="A51" s="68" t="s">
        <v>97</v>
      </c>
      <c r="B51" s="31"/>
      <c r="C51" s="31"/>
      <c r="D51" s="31"/>
      <c r="E51" s="59"/>
      <c r="F51" s="31"/>
      <c r="G51" s="31"/>
      <c r="H51" s="31"/>
      <c r="I51" s="31"/>
      <c r="J51" s="31"/>
    </row>
    <row r="53" spans="1:10" x14ac:dyDescent="0.25">
      <c r="A53" s="68" t="s">
        <v>98</v>
      </c>
      <c r="B53" s="31"/>
      <c r="C53" s="31"/>
      <c r="D53" s="31"/>
      <c r="E53" s="59"/>
      <c r="F53" s="31"/>
      <c r="G53" s="31"/>
      <c r="H53" s="31"/>
      <c r="I53" s="31"/>
      <c r="J53" s="31"/>
    </row>
    <row r="100" spans="1:1" ht="15.75" x14ac:dyDescent="0.25">
      <c r="A100" t="s">
        <v>99</v>
      </c>
    </row>
  </sheetData>
  <sheetProtection sheet="1"/>
  <mergeCells count="121">
    <mergeCell ref="F5:H5"/>
    <mergeCell ref="F8:H8"/>
    <mergeCell ref="C21:E21"/>
    <mergeCell ref="I26:J26"/>
    <mergeCell ref="F22:H22"/>
    <mergeCell ref="A7:B7"/>
    <mergeCell ref="I25:J25"/>
    <mergeCell ref="C23:E23"/>
    <mergeCell ref="F9:H9"/>
    <mergeCell ref="I6:J6"/>
    <mergeCell ref="C26:E26"/>
    <mergeCell ref="F15:H15"/>
    <mergeCell ref="I9:J9"/>
    <mergeCell ref="F24:H24"/>
    <mergeCell ref="C10:E10"/>
    <mergeCell ref="A5:B5"/>
    <mergeCell ref="F7:H7"/>
    <mergeCell ref="F12:H12"/>
    <mergeCell ref="A9:B9"/>
    <mergeCell ref="F21:H21"/>
    <mergeCell ref="E51:J51"/>
    <mergeCell ref="C20:E20"/>
    <mergeCell ref="B39:G39"/>
    <mergeCell ref="C25:E25"/>
    <mergeCell ref="I19:J19"/>
    <mergeCell ref="A15:B15"/>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C7:E7"/>
    <mergeCell ref="A27:B27"/>
    <mergeCell ref="F14:H14"/>
    <mergeCell ref="B36:G36"/>
    <mergeCell ref="A17:K17"/>
    <mergeCell ref="A22:B22"/>
    <mergeCell ref="F23:H23"/>
    <mergeCell ref="C11:E11"/>
    <mergeCell ref="F13:H13"/>
    <mergeCell ref="B40:G40"/>
    <mergeCell ref="A12:B12"/>
    <mergeCell ref="I21:J21"/>
    <mergeCell ref="A21:B21"/>
    <mergeCell ref="C28:E28"/>
    <mergeCell ref="A53:D53"/>
    <mergeCell ref="I15:J15"/>
    <mergeCell ref="A11:B11"/>
    <mergeCell ref="C22:E22"/>
    <mergeCell ref="C12:E12"/>
    <mergeCell ref="A31:J31"/>
    <mergeCell ref="A51:D51"/>
    <mergeCell ref="B45:G45"/>
    <mergeCell ref="H38:J38"/>
    <mergeCell ref="I20:J20"/>
    <mergeCell ref="H44:J44"/>
    <mergeCell ref="A19:B19"/>
    <mergeCell ref="A28:B28"/>
    <mergeCell ref="H40:J40"/>
    <mergeCell ref="I13:J13"/>
    <mergeCell ref="E53:J53"/>
    <mergeCell ref="A14:B14"/>
    <mergeCell ref="I23:J23"/>
    <mergeCell ref="A23:B23"/>
    <mergeCell ref="C6:E6"/>
    <mergeCell ref="C14:E14"/>
    <mergeCell ref="F6:H6"/>
    <mergeCell ref="B43:G43"/>
    <mergeCell ref="H39:J39"/>
    <mergeCell ref="A33:J33"/>
    <mergeCell ref="F20:H20"/>
    <mergeCell ref="A24:B24"/>
    <mergeCell ref="B42:G42"/>
    <mergeCell ref="H36:J36"/>
    <mergeCell ref="I27:J27"/>
    <mergeCell ref="A48:J48"/>
    <mergeCell ref="B46:G46"/>
    <mergeCell ref="C29:E29"/>
    <mergeCell ref="H46:J46"/>
    <mergeCell ref="I11:J11"/>
    <mergeCell ref="C9:E9"/>
    <mergeCell ref="F26:H26"/>
    <mergeCell ref="H45:J45"/>
    <mergeCell ref="B38:G38"/>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H41:J41"/>
    <mergeCell ref="A13:B13"/>
  </mergeCells>
  <pageMargins left="0.11811023622047245" right="0.11811023622047245" top="0.15748031496062992" bottom="0.15748031496062992" header="0.31496062992125984" footer="0.31496062992125984"/>
  <pageSetup scale="7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Pasiūlymas</vt:lpstr>
      <vt:lpstr>Subtiekėjai ir priedai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Diana Kuzmarskienė</cp:lastModifiedBy>
  <cp:lastPrinted>2026-07-22T07:00:15Z</cp:lastPrinted>
  <dcterms:created xsi:type="dcterms:W3CDTF">2023-04-04T12:16:45Z</dcterms:created>
  <dcterms:modified xsi:type="dcterms:W3CDTF">2026-07-22T09:04:09Z</dcterms:modified>
</cp:coreProperties>
</file>