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laimmick\Desktop\Skelbimas\"/>
    </mc:Choice>
  </mc:AlternateContent>
  <xr:revisionPtr revIDLastSave="0" documentId="13_ncr:1_{4DAE8DE2-FC24-49C3-B08E-27ABD717D271}" xr6:coauthVersionLast="47" xr6:coauthVersionMax="47" xr10:uidLastSave="{00000000-0000-0000-0000-000000000000}"/>
  <bookViews>
    <workbookView xWindow="-120" yWindow="-120" windowWidth="29040" windowHeight="15720" xr2:uid="{00000000-000D-0000-FFFF-FFFF00000000}"/>
  </bookViews>
  <sheets>
    <sheet name="Lapas1"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3" i="1" l="1"/>
  <c r="H203" i="1" s="1"/>
  <c r="G202" i="1"/>
  <c r="H202" i="1" s="1"/>
  <c r="G201" i="1"/>
  <c r="H201" i="1" s="1"/>
  <c r="G200" i="1"/>
  <c r="H200" i="1" s="1"/>
  <c r="G199" i="1"/>
  <c r="H199" i="1" s="1"/>
  <c r="G198" i="1"/>
  <c r="H198" i="1" s="1"/>
  <c r="G197" i="1"/>
  <c r="H197" i="1" s="1"/>
  <c r="G196" i="1"/>
  <c r="H196" i="1" s="1"/>
  <c r="G195" i="1"/>
  <c r="H195" i="1" s="1"/>
  <c r="G194" i="1"/>
  <c r="H194" i="1" s="1"/>
  <c r="G193" i="1"/>
  <c r="H193" i="1" s="1"/>
  <c r="G192" i="1"/>
  <c r="H192" i="1" s="1"/>
  <c r="G191" i="1"/>
  <c r="H191" i="1" s="1"/>
  <c r="G190" i="1"/>
  <c r="H190" i="1" s="1"/>
  <c r="G189" i="1"/>
  <c r="H189" i="1" s="1"/>
  <c r="G188" i="1"/>
  <c r="H188" i="1" s="1"/>
  <c r="G187" i="1"/>
  <c r="H187" i="1" s="1"/>
  <c r="G186" i="1"/>
  <c r="H186" i="1" s="1"/>
  <c r="G184" i="1"/>
  <c r="H184" i="1" s="1"/>
  <c r="G183" i="1"/>
  <c r="H183" i="1" s="1"/>
  <c r="G182" i="1"/>
  <c r="H182" i="1" s="1"/>
  <c r="G181" i="1"/>
  <c r="H181" i="1" s="1"/>
  <c r="G180" i="1"/>
  <c r="H180" i="1" s="1"/>
  <c r="G179" i="1"/>
  <c r="H179" i="1" s="1"/>
  <c r="G178" i="1"/>
  <c r="H178" i="1" s="1"/>
  <c r="G177" i="1"/>
  <c r="H177" i="1" s="1"/>
  <c r="G176" i="1"/>
  <c r="H176" i="1" s="1"/>
  <c r="G175" i="1"/>
  <c r="H175" i="1" s="1"/>
  <c r="G174" i="1"/>
  <c r="H174" i="1" s="1"/>
  <c r="G173" i="1"/>
  <c r="H173" i="1" s="1"/>
  <c r="G172" i="1"/>
  <c r="H172" i="1" s="1"/>
  <c r="G170" i="1"/>
  <c r="H170" i="1" s="1"/>
  <c r="G169" i="1"/>
  <c r="H169" i="1" s="1"/>
  <c r="G168" i="1"/>
  <c r="H168" i="1" s="1"/>
  <c r="G167" i="1"/>
  <c r="H167" i="1" s="1"/>
  <c r="G166" i="1"/>
  <c r="H166" i="1" s="1"/>
  <c r="G165" i="1"/>
  <c r="H165" i="1" s="1"/>
  <c r="G164" i="1"/>
  <c r="H164" i="1" s="1"/>
  <c r="G163" i="1"/>
  <c r="H163" i="1" s="1"/>
  <c r="G162" i="1"/>
  <c r="H162" i="1" s="1"/>
  <c r="G161" i="1"/>
  <c r="H161" i="1" s="1"/>
  <c r="G160" i="1"/>
  <c r="H160" i="1" s="1"/>
  <c r="G159" i="1"/>
  <c r="H159" i="1" s="1"/>
  <c r="G158" i="1"/>
  <c r="H158" i="1" s="1"/>
  <c r="G157" i="1"/>
  <c r="H157" i="1" s="1"/>
  <c r="G156" i="1"/>
  <c r="H156" i="1" s="1"/>
  <c r="G155" i="1"/>
  <c r="H155" i="1" s="1"/>
  <c r="G154" i="1"/>
  <c r="H154" i="1" s="1"/>
  <c r="G152" i="1"/>
  <c r="H152" i="1" s="1"/>
  <c r="G151" i="1"/>
  <c r="H151" i="1" s="1"/>
  <c r="G150" i="1"/>
  <c r="H150" i="1" s="1"/>
  <c r="G149" i="1"/>
  <c r="H149" i="1" s="1"/>
  <c r="G148" i="1"/>
  <c r="H148" i="1" s="1"/>
  <c r="G147" i="1"/>
  <c r="H147" i="1" s="1"/>
  <c r="G146" i="1"/>
  <c r="H146" i="1" s="1"/>
  <c r="G145" i="1"/>
  <c r="H145" i="1" s="1"/>
  <c r="G144" i="1"/>
  <c r="H144" i="1" s="1"/>
  <c r="G143" i="1"/>
  <c r="H143" i="1" s="1"/>
  <c r="G142" i="1"/>
  <c r="H142" i="1" s="1"/>
  <c r="G141" i="1"/>
  <c r="H141" i="1" s="1"/>
  <c r="G140" i="1"/>
  <c r="H140" i="1" s="1"/>
  <c r="G139" i="1"/>
  <c r="H139" i="1" s="1"/>
  <c r="G138" i="1"/>
  <c r="H138" i="1" s="1"/>
  <c r="G137" i="1"/>
  <c r="H137" i="1" s="1"/>
  <c r="G136" i="1"/>
  <c r="H136" i="1" s="1"/>
  <c r="G135" i="1"/>
  <c r="H135" i="1" s="1"/>
  <c r="G134" i="1"/>
  <c r="H134" i="1" s="1"/>
  <c r="G133" i="1"/>
  <c r="H133" i="1" s="1"/>
  <c r="G132" i="1"/>
  <c r="H132" i="1" s="1"/>
  <c r="G131" i="1"/>
  <c r="H131" i="1" s="1"/>
  <c r="G130" i="1"/>
  <c r="H130" i="1" s="1"/>
  <c r="G129" i="1"/>
  <c r="H129" i="1" s="1"/>
  <c r="G128" i="1"/>
  <c r="H128" i="1" s="1"/>
  <c r="G127" i="1"/>
  <c r="H127" i="1" s="1"/>
  <c r="G126" i="1"/>
  <c r="H126" i="1" s="1"/>
  <c r="G125" i="1"/>
  <c r="H125" i="1" s="1"/>
  <c r="G124" i="1"/>
  <c r="H124" i="1" s="1"/>
  <c r="G123" i="1"/>
  <c r="H123" i="1" s="1"/>
  <c r="G122" i="1"/>
  <c r="H122" i="1" s="1"/>
  <c r="G121" i="1"/>
  <c r="H121" i="1" s="1"/>
  <c r="G120" i="1"/>
  <c r="H120" i="1" s="1"/>
  <c r="G119" i="1"/>
  <c r="H119" i="1" s="1"/>
  <c r="G118" i="1"/>
  <c r="H118" i="1" s="1"/>
  <c r="G117" i="1"/>
  <c r="H117" i="1" s="1"/>
  <c r="G116" i="1"/>
  <c r="H116" i="1" s="1"/>
  <c r="G114" i="1"/>
  <c r="H114" i="1" s="1"/>
  <c r="G113" i="1"/>
  <c r="H113" i="1" s="1"/>
  <c r="G112" i="1"/>
  <c r="H112" i="1" s="1"/>
  <c r="G110" i="1"/>
  <c r="H110" i="1" s="1"/>
  <c r="G109" i="1"/>
  <c r="H109" i="1" s="1"/>
  <c r="G108" i="1"/>
  <c r="H108" i="1" s="1"/>
  <c r="G106" i="1"/>
  <c r="H106" i="1" s="1"/>
  <c r="G105" i="1"/>
  <c r="H105" i="1" s="1"/>
  <c r="G104" i="1"/>
  <c r="H104" i="1" s="1"/>
  <c r="G103" i="1"/>
  <c r="H103" i="1" s="1"/>
  <c r="G102" i="1"/>
  <c r="H102" i="1" s="1"/>
  <c r="G101" i="1"/>
  <c r="H101" i="1" s="1"/>
  <c r="G100" i="1"/>
  <c r="H100" i="1" s="1"/>
  <c r="G99" i="1"/>
  <c r="H99" i="1" s="1"/>
  <c r="G98" i="1"/>
  <c r="H98" i="1" s="1"/>
  <c r="G97" i="1"/>
  <c r="H97" i="1" s="1"/>
  <c r="G96" i="1"/>
  <c r="H96" i="1" s="1"/>
  <c r="G95" i="1"/>
  <c r="H95" i="1" s="1"/>
  <c r="G94" i="1"/>
  <c r="H94" i="1" s="1"/>
  <c r="G93" i="1"/>
  <c r="H93" i="1" s="1"/>
  <c r="G92" i="1"/>
  <c r="H92" i="1" s="1"/>
  <c r="G91" i="1"/>
  <c r="H91" i="1" s="1"/>
  <c r="G90" i="1"/>
  <c r="H90" i="1" s="1"/>
  <c r="G89" i="1"/>
  <c r="H89" i="1" s="1"/>
  <c r="G88" i="1"/>
  <c r="H88" i="1" s="1"/>
  <c r="G87" i="1"/>
  <c r="H87" i="1" s="1"/>
  <c r="G86" i="1"/>
  <c r="H86" i="1" s="1"/>
  <c r="G85" i="1"/>
  <c r="H85" i="1" s="1"/>
  <c r="G84" i="1"/>
  <c r="H84" i="1" s="1"/>
  <c r="G83" i="1"/>
  <c r="H83" i="1" s="1"/>
  <c r="G82" i="1"/>
  <c r="H82" i="1" s="1"/>
  <c r="G81" i="1"/>
  <c r="H81" i="1" s="1"/>
  <c r="G80" i="1"/>
  <c r="H80" i="1" s="1"/>
  <c r="G79" i="1"/>
  <c r="H79" i="1" s="1"/>
  <c r="G78" i="1"/>
  <c r="H78" i="1" s="1"/>
  <c r="G77" i="1"/>
  <c r="H77" i="1" s="1"/>
  <c r="G76" i="1"/>
  <c r="H76" i="1" s="1"/>
  <c r="G75" i="1"/>
  <c r="H75" i="1" s="1"/>
  <c r="G74" i="1"/>
  <c r="H74" i="1" s="1"/>
  <c r="G73" i="1"/>
  <c r="H73" i="1" s="1"/>
  <c r="G72" i="1"/>
  <c r="H72" i="1" s="1"/>
  <c r="G71" i="1"/>
  <c r="H71" i="1" s="1"/>
  <c r="G70" i="1"/>
  <c r="H70" i="1" s="1"/>
  <c r="G69" i="1"/>
  <c r="H69" i="1" s="1"/>
  <c r="G68" i="1"/>
  <c r="H68" i="1" s="1"/>
  <c r="G67" i="1"/>
  <c r="H67" i="1" s="1"/>
  <c r="G66" i="1"/>
  <c r="H66" i="1" s="1"/>
  <c r="G65" i="1"/>
  <c r="H65" i="1" s="1"/>
  <c r="G64" i="1"/>
  <c r="H64" i="1" s="1"/>
  <c r="G63" i="1"/>
  <c r="H63" i="1" s="1"/>
  <c r="G62" i="1"/>
  <c r="H62" i="1" s="1"/>
  <c r="G61" i="1"/>
  <c r="H61" i="1" s="1"/>
  <c r="G60" i="1"/>
  <c r="H60" i="1" s="1"/>
  <c r="G58" i="1"/>
  <c r="H58" i="1" s="1"/>
  <c r="G57" i="1"/>
  <c r="H57" i="1" s="1"/>
  <c r="G56" i="1"/>
  <c r="H56" i="1" s="1"/>
  <c r="G55" i="1"/>
  <c r="H55" i="1" s="1"/>
  <c r="G54" i="1"/>
  <c r="H54" i="1" s="1"/>
  <c r="G52" i="1"/>
  <c r="H52" i="1" s="1"/>
  <c r="G51" i="1"/>
  <c r="H51" i="1" s="1"/>
  <c r="G50" i="1"/>
  <c r="H50" i="1" s="1"/>
  <c r="G49" i="1"/>
  <c r="H49" i="1" s="1"/>
  <c r="G48" i="1"/>
  <c r="H48" i="1" s="1"/>
  <c r="G47" i="1"/>
  <c r="H47" i="1" s="1"/>
  <c r="G46" i="1"/>
  <c r="H46" i="1" s="1"/>
  <c r="G44" i="1"/>
  <c r="H44" i="1" s="1"/>
  <c r="G43" i="1"/>
  <c r="H43" i="1" s="1"/>
  <c r="G42" i="1"/>
  <c r="H42" i="1" s="1"/>
  <c r="G41" i="1"/>
  <c r="H41" i="1" s="1"/>
  <c r="G40" i="1"/>
  <c r="H40" i="1" s="1"/>
  <c r="G39" i="1"/>
  <c r="H39" i="1" s="1"/>
  <c r="G38" i="1"/>
  <c r="G204" i="1" l="1"/>
  <c r="B30" i="1" s="1"/>
  <c r="H38" i="1"/>
  <c r="H204" i="1" s="1"/>
  <c r="B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244" authorId="0" shapeId="0" xr:uid="{00000000-0006-0000-0000-000001000000}">
      <text>
        <r>
          <rPr>
            <sz val="11"/>
            <color theme="1"/>
            <rFont val="Calibri"/>
            <family val="2"/>
            <charset val="186"/>
            <scheme val="minor"/>
          </rPr>
          <t xml:space="preserve">Windows User:
</t>
        </r>
      </text>
    </comment>
  </commentList>
</comments>
</file>

<file path=xl/sharedStrings.xml><?xml version="1.0" encoding="utf-8"?>
<sst xmlns="http://schemas.openxmlformats.org/spreadsheetml/2006/main" count="550" uniqueCount="388">
  <si>
    <t>Pirkimo dokumentų 2 priedas</t>
  </si>
  <si>
    <t>Herbas arba prekių ženklas</t>
  </si>
  <si>
    <t>(Tiekėjo pavadinimas)</t>
  </si>
  <si>
    <t>(Juridinio asmens teisinė forma, buveinė, kontaktinė informacija, registro, kuriame kaupiami ir saugomi duomenys apie tiekėją, pavadinimas, juridinio asmens kodas, pridėtinės vertės mokesčio mokėtojo kodas, jei juridinis asmuo yra pridėtinės vertės mokesčio mokėtojas)</t>
  </si>
  <si>
    <t xml:space="preserve">PASIŪLYMAS </t>
  </si>
  <si>
    <t>DĖL VAIKŲ ŽAIDIMO IR SPORTO AIKŠTELIŲ ĮRENGINIŲ ATNAUJINIMO PASLAUGŲ PIRKIMO</t>
  </si>
  <si>
    <t>(data)</t>
  </si>
  <si>
    <t>(vieta)</t>
  </si>
  <si>
    <t>Tiekėjo pavadinimas, įmonės kodas  /jei dalyvauja jungtinės veiklos sutartimi, surašomi visų sutarties šalių duomenys.</t>
  </si>
  <si>
    <t>Tiekėjo adresas, pašto kodas /jei dalyvauja jungtinės veiklos sutartimi, surašomi visų sutarties šalių duomenys.</t>
  </si>
  <si>
    <t>Už pasiūlymą atsakingo asmens vardas, pavardė, pareigos</t>
  </si>
  <si>
    <t>Telefono numeris</t>
  </si>
  <si>
    <t>El. pašto adresas</t>
  </si>
  <si>
    <t xml:space="preserve">Eur su PVM </t>
  </si>
  <si>
    <t xml:space="preserve">Eur be PVM </t>
  </si>
  <si>
    <t>(tais atvejais, kai pagal galiojančius teisės aktus tiekėjui nereikia mokėti PVM, nurodyti juridinį pagrindą)</t>
  </si>
  <si>
    <t>Bendra planuojama kaina:</t>
  </si>
  <si>
    <t>Eil. Nr.</t>
  </si>
  <si>
    <t>Paslaugų pavadinimas</t>
  </si>
  <si>
    <t>Mato vnt.</t>
  </si>
  <si>
    <t>Planuojamas preliminarus paslaugų kiekis  per        36 mėn.</t>
  </si>
  <si>
    <t>PVM tarifas %</t>
  </si>
  <si>
    <t>Vieneto įkainis be PVM  (Eur)</t>
  </si>
  <si>
    <t xml:space="preserve">Bendra planuojama kaina </t>
  </si>
  <si>
    <t>be PVM (Eur)</t>
  </si>
  <si>
    <t>su PVM (Eur)</t>
  </si>
  <si>
    <t>1.</t>
  </si>
  <si>
    <t xml:space="preserve">Vienos vaikų žaidimo aikštelės įrangos būklės einamoji priežiūra, defektavimas, smulkus remontas.  </t>
  </si>
  <si>
    <t>vnt.</t>
  </si>
  <si>
    <t>Smėlio (iki 4 mm frakcijos dydžio) pakeitimas smėlio dėžėje (1,5-2,0 m3): seno smėlio iškasimas ir utilizavimas ir naujo užpylimas.</t>
  </si>
  <si>
    <t>m3</t>
  </si>
  <si>
    <t>Smėlio (iki 4 mm frakcijos dydžio) įpylimas  lauko tinklinio aikštėje ir jo išlyginimas.</t>
  </si>
  <si>
    <t>Kvarcinio smėlio (iki 8 mm frakcijos dydžio) įpylimas  padelio aikštėje ir jo išlyginimas.</t>
  </si>
  <si>
    <t>Skaldelės ar smėlio dangos papildymas lauko treniruoklių ar vaikų žaidimų aikštelėse (nuo 2 iki 8 mm).</t>
  </si>
  <si>
    <t>Skaldelės ar smėlio (nuo 2 iki 8 mm) dangos įrengimas su pagrindais.</t>
  </si>
  <si>
    <t>m2</t>
  </si>
  <si>
    <t>Dangos pildymas, lyginimas juodžemiu.</t>
  </si>
  <si>
    <t>8.</t>
  </si>
  <si>
    <t>Klasikinių metalinių vertikalių švytuoklinių sūpynių atnaujinimas:</t>
  </si>
  <si>
    <t>8.1</t>
  </si>
  <si>
    <t>Susidėvėjusių sūpynių supamosios dalies tvirtinimo elementų (2 vnt.) nupjovimas,  naujų paslaugų teikėjo pateiktų analogiškų esamiems tvirtinimo elementų montavimas kartu su metalinėmis grandinėmis ir sėdyne (1 vnt.) (plastmasinė sėdynė, atspari besikeičiančioms oro sąlygoms, su apsauga nuo UV spindulių, atspari smūgiams ir laužymui, matmenys nuo 35 iki 45 cm x nuo 15 iki 25 cm) montavimas.</t>
  </si>
  <si>
    <t>8.2</t>
  </si>
  <si>
    <t>Sūpynės sėdynės, kurią pateikia paslaugų teikėjas ir kuri yra analogiška esamai, (1 vnt.) (plastmasinė sėdynė, atspari besikeičiančioms oro sąlygoms, su apsauga nuo UV spindulių, atspari smūgiams ir laužymui, matmenys nuo 35 iki 45 cm x nuo 15 iki 25 cm) montavimas prie esamų metalinių grandinių.</t>
  </si>
  <si>
    <t>8.3</t>
  </si>
  <si>
    <t>Sūpynės, apgaubiamos sėdynės (1 vnt.), kurią pateikia paslaugų teikėjas ir kuri yra analogiška esamai (plastmasinė sėdynė, atspari besikeičiančioms oro sąlygoms, su apsauga nuo UV spindulių, atspari smūgiams ir laužymui) montavimas prie esamų metalinių grandinių.</t>
  </si>
  <si>
    <t>8.4</t>
  </si>
  <si>
    <t>Sūpynės, apgaubiamos sėdynės (1 vnt.), kurią pateikia paslaugų teikėjas ir kuri yra analogiška esamai (plastmasinė sėdynė, atspari besikeičiančioms oro sąlygoms, su apsauga nuo UV spindulių, atspari smūgiams ir laužymui) montavimas kartu su paslaugų teikėjo pateikiamomis metalinėmis grandinėmis.</t>
  </si>
  <si>
    <t>8.5</t>
  </si>
  <si>
    <t>Penkiavietės karuselės apvalios guminės sėdynės keitimas pakeitimas nauja, paslaugų teikėjo pateikiama,  analogiška sėdyne.</t>
  </si>
  <si>
    <t>8.6</t>
  </si>
  <si>
    <t>Penkiavietės karuselės plastikinės neįgaliųjų sėdynės keitimas pakeitimas nauja, paslaugų teikėjo pateikiama,  analogiška sėdyne.</t>
  </si>
  <si>
    <t>8.7</t>
  </si>
  <si>
    <t>Apvalios, virvinės sėdynės (1 vnt.), kurią pateikia paslaugų teikėjas ir kuri yra analogiška esamai (apvali, virvinė sėdynė, atspari besikeičiančioms oro sąlygoms, su apsauga nuo UV spindulių, atspari smūgiams ir laužymui) montavimas kartu su paslaugų teikėjo pateikiamomis polipropileno virvėmis.</t>
  </si>
  <si>
    <t>9.</t>
  </si>
  <si>
    <t>Vaikų žaidimų aikštelėse, ar lauko sporto treniruoklių aikštelėse esamų suolų, šiukšlių dėžių remontas:</t>
  </si>
  <si>
    <t>9.1</t>
  </si>
  <si>
    <t>Suoliukų medinės sėdimosios dalies, kurią pateikia paslaugų teikėjas ir kuri yra analogiška esamai, atnaujinimas. Suoliuko sėdimosios dalies 1 vnt. lentelės (nuo 1,60 iki 2 m X nuo 0,1 iki 0,4 m) pagamintos iš medžio tašų (nudažytos esama suoliuko spalva) tvirtinimas. Suoliukų susidėvėjusių medinių dalių demontavimas ir utilizavimas.</t>
  </si>
  <si>
    <t>9.2</t>
  </si>
  <si>
    <t>Suoliukų metalinių kojų remontas, tvirtinimas, virinimas. Suoliukų metalinės kojos po remonto turi būti uždažyto ir apsaugotos nuo korozijos.</t>
  </si>
  <si>
    <t>9.3</t>
  </si>
  <si>
    <t>Suoliukų metalinių kojų keitimas naujomis. Suoliukų kojos turi būti analogiškos esamomis, metalinių kojų spalvos turi būti vienodos.</t>
  </si>
  <si>
    <t>9.4</t>
  </si>
  <si>
    <t>Šiukšliadėžės ir jos metalinių dalių remontas, sutvirtinimas.</t>
  </si>
  <si>
    <t>9.5</t>
  </si>
  <si>
    <t>Šiukšliadėžės ir jos metalinių dalių keitimas.</t>
  </si>
  <si>
    <t>10.</t>
  </si>
  <si>
    <t>Vaikų žaidimo įrenginių dalių keitimas (dalis pateikia paslaugų teikėjas, jos turi būti analogiškos esamoms, pakeistos dalys turi būti nudažytos esamomis spalvomis ir pritvirtintos saugos reikalavimus atitinkančiomis detalėmis):</t>
  </si>
  <si>
    <t>10.1</t>
  </si>
  <si>
    <t>Medinio laiptelio (nuo 0,7 iki 1 m X nuo 0,1 iki 0,2 m X nuo 0,03 iki 0,05 m) pakeitimas nauju, paslaugų teikėjo pateikiamu, analogišku laipteliu.</t>
  </si>
  <si>
    <t>10.2</t>
  </si>
  <si>
    <t>Medinio laiptelio (nuo 0,7 iki 1 m X nuo 0,1 iki 0,2 m X nuo 0,03 iki 0,05 m) remontas, sutvirtinimas.</t>
  </si>
  <si>
    <t>10.3</t>
  </si>
  <si>
    <t>Metalinio laiptelio (nuo 0,7 iki 1 m X nuo 0,1 iki 0,2 m X nuo 0,03 iki 0,05 m) remontas, sutvirtinimas.</t>
  </si>
  <si>
    <t>10.4</t>
  </si>
  <si>
    <t>Metalinio laiptelio (nuo 0,7 iki 1 m X nuo 0,1 iki 0,2 m X nuo 0,03 iki 0,05 m) pakeitimas nauju, paslaugų teikėjo pateikiamu,  analogišku laipteliu.</t>
  </si>
  <si>
    <t>10.5</t>
  </si>
  <si>
    <t>Plastikinio laiptelio (nuo 0,7 iki 1 m X nuo 0,1 iki 0,2 m X nuo 0,03 iki 0,05 m) pakeitimas nauju, paslaugų teikėjo pateikiamu,  analogišku laipteliu.</t>
  </si>
  <si>
    <t>10.6</t>
  </si>
  <si>
    <t>Plastikinio laiptelio (nuo 0,7 iki 1 m X nuo 0,1 iki 0,2 m X nuo 0,03 iki 0,05 m) remontas, sutvirtinimas.</t>
  </si>
  <si>
    <t>10.7</t>
  </si>
  <si>
    <t>Medinės lentelės (naudojama grindims, turėklui ir atitvarams, smėlio dėžės dangčiui, čiuožyklos šoniniams borteliams) (nuo 1,2 iki 1,9 m X nuo 0,1 iki 0,15 m X nuo 0,05 iki 0,1 m) pakeitimas nauja, paslaugų teikėjo pateikiama analogiška lentele.</t>
  </si>
  <si>
    <t>10.8</t>
  </si>
  <si>
    <t>Medinio stogelio dalies ir šoninės sienelės (iš faneros, nuo 1 iki 1,5 m X nuo 0,8 iki 1,2 m) pakeitimas paslaugų teikėjo pateikiamomis naujomis, analogiškomis esamoms.</t>
  </si>
  <si>
    <t>10.9</t>
  </si>
  <si>
    <t>Metalinio statramsčio (aukštis nuo 2,5 iki 3,5 m, kraštinės nuo 7,0 iki 10,0 cm) keitimas paslaugų teikėjo pateikiamu, analogišku esamam, statramsčiu.</t>
  </si>
  <si>
    <t>10.10</t>
  </si>
  <si>
    <t>Medinio statramsčio (aukštis nuo 2,5 iki 3,5 m, kraštinės nuo 7,0 iki 10,0 cm) keitimas paslaugų teikėjo pateikiamu, analogišku esamam, statramsčiu.</t>
  </si>
  <si>
    <t>10.11</t>
  </si>
  <si>
    <t>Medinių turėklų remontas, sutvirtinimas.</t>
  </si>
  <si>
    <t>10.12</t>
  </si>
  <si>
    <t>Medinių turėklų keitimas.</t>
  </si>
  <si>
    <t>10.13</t>
  </si>
  <si>
    <t>Skersinio (plieninio) keitimas (nuo 1,0 iki 2,5 m, skersmuo nuo 3 iki 7 cm) paslaugų teikėjo pateikiamu, analogišku esamam, skersiniu.</t>
  </si>
  <si>
    <t>10.14</t>
  </si>
  <si>
    <t>Nerūdijančio plieno stulpo (ilgis nuo 1,5 iki 2,5 m., skersmuo nuo 8,0 iki 13,0 cm)  keitimas, demontuojant ir utilizuojant seną vamzdį ir įbetonuojant naują, paslaugų teikėjo pateikiamą, analogišką esamam, vamzdžiui.</t>
  </si>
  <si>
    <t>10.15</t>
  </si>
  <si>
    <t>Metalo virinimo darbas (virinama vaikų žaidimo aikštelių ar sporto įrenginių metalinių dalių viena vieta).</t>
  </si>
  <si>
    <t>10.16</t>
  </si>
  <si>
    <t>Metalinių turėklų remontas, sutvirtinimas.</t>
  </si>
  <si>
    <t>10.17</t>
  </si>
  <si>
    <t>Metalinių turėklų keitimas.</t>
  </si>
  <si>
    <t>10.18</t>
  </si>
  <si>
    <t>Polipropileninės virvės (storis nuo 16 – 18 mm) keitimas paslaugų teikėjo pateikiama, analogiška esamai.</t>
  </si>
  <si>
    <t>m</t>
  </si>
  <si>
    <t>10.19</t>
  </si>
  <si>
    <t>Laipynės virvės, (nuo 1,5 iki 1,8 m X nuo 0,05 iki 0,1 m)
pakeitimas paslaugų teikėjo pateikiama analogiška virve.</t>
  </si>
  <si>
    <t>10.20</t>
  </si>
  <si>
    <t>Polipropileno virvių tvirtinimo elementų,  keitimas paslaugų teikėjo pateikiamais, analogiškais esamiems.</t>
  </si>
  <si>
    <t>10.21</t>
  </si>
  <si>
    <t>Gimnastikos plastikinio ar metalinio žiedo (skersmuo nuo 7,0 iki 15,0 cm) pakeitimas paslaugų teikėjo pateikiamu, analogišku esamam.</t>
  </si>
  <si>
    <t>10.22</t>
  </si>
  <si>
    <t>Balansinių sūpynių atraminės gumos pakeitimas nauja, paslaugų teikėjo pateikiama, analogiška esamai, guma.</t>
  </si>
  <si>
    <t>10.23</t>
  </si>
  <si>
    <t>Balansinių sūpynių plastikinės sėdynės (ilgis 0,50 m plotis 0,30 m.) keitimas paslaugų teikėjo pateikiama, analogiška esamai.</t>
  </si>
  <si>
    <t>10.24</t>
  </si>
  <si>
    <t>Balansinių sūpynių sėdynės  plastikinės rankenos (ilgis nuo 14 iki 23 cm) keitimas paslaugų teikėjo pateikiama, analogiška esamai.</t>
  </si>
  <si>
    <t>10.25</t>
  </si>
  <si>
    <t>Balansinių sūpynių, spyruokliukų ir kitų įrenginių spyruoklės (plieninės, ilgis nuo 40 iki 60 cm, skersmuo nuo 15 iki 25 cm) keitimas paslaugų teikėjo pateikiama,  analogiška esamai.</t>
  </si>
  <si>
    <t>10.26</t>
  </si>
  <si>
    <t>Suktuko (karuselės) apvalios pagamintos iš faneros grindų dalies (1 iš 6) (visų grindų skersmuo 2,5 m) keitimas paslaugų teikėjo pateikiama, analogiška esamai.</t>
  </si>
  <si>
    <t>10.27</t>
  </si>
  <si>
    <t>Suktuko (karuselės) sėdynės pagamintos iš faneros (ilgis nuo 50 iki 60 cm plotis nuo 40 iki 50 cm) keitimas paslaugų teikėjo pateikiama, analogiška esamai.</t>
  </si>
  <si>
    <t>10.28</t>
  </si>
  <si>
    <t>Suktuko plastikinės sėdimosios dalies (išmatavimai nuo 45 iki 55  cm x nuo 35 iki 45 cm) keitimas paslaugų teikėjo pateikiama, analogiška esamai.</t>
  </si>
  <si>
    <t>10.29</t>
  </si>
  <si>
    <t>Suktuko (karuselės) apvalios grindų HPL plokštės (visų grindų skersmuo 1,27 m) keitimas paslaugų teikėjo pateikiama, analogiška esamai.</t>
  </si>
  <si>
    <t>10.30</t>
  </si>
  <si>
    <t>Guolių, besisukančių detalių, stabdžių, įrenginių laikiklių remontas, sutvirtinimas.</t>
  </si>
  <si>
    <t>10.31</t>
  </si>
  <si>
    <t>Guolių, besisukančių detalių, stabdžių, įrenginių laikiklių keitimas.</t>
  </si>
  <si>
    <t>10.32</t>
  </si>
  <si>
    <t>Įrenginių varžtų plastmasinės apsaugos  (skersmuo nuo 4 iki 6 cm) pakeitimas paslaugų teikėjo pateikiama, analogiška esamai.</t>
  </si>
  <si>
    <t>10.33</t>
  </si>
  <si>
    <t>Apvalios formos plastmasinės platformos keitimas (skersmuo nuo 45 iki 65 cm) paslaugų teikėjo pateikiama, analogiška esamai.</t>
  </si>
  <si>
    <t>10.34</t>
  </si>
  <si>
    <t>Batuto šokamosios dalies(160 cm  x 160 cm) keitimas paslaugų teikėjo pateikiama, analogiška esamai.</t>
  </si>
  <si>
    <t>10.35</t>
  </si>
  <si>
    <t>Batuto plieno rėmo pakeitimas (200 cm  x 200 cm) keitimas paslaugų teikėjo pateikiama, analogiška esamai.</t>
  </si>
  <si>
    <t>10.36</t>
  </si>
  <si>
    <t>Batuto plieno spyruoklių keitimas teikėjo pateikiama, analogiška esamai.</t>
  </si>
  <si>
    <t>10.37</t>
  </si>
  <si>
    <t>Nusileidimo vamzdžių, tunelių dalių remontas.</t>
  </si>
  <si>
    <t>10.38</t>
  </si>
  <si>
    <t>Nusileidimo vamzdžių, tunelių dalių keitimas.</t>
  </si>
  <si>
    <t>10.39</t>
  </si>
  <si>
    <t>Nusileidimo (gaisrinio) plieninio vamzdžio keitimas (nuo 2,0 m iki 3,0 m.) paslaugų teikėjo pateikiamu, analogišku esamam, vamzdžiu.</t>
  </si>
  <si>
    <t>10.40</t>
  </si>
  <si>
    <t>Nusileidimo čiuožyklų su HDPE šonais keitimas paslaugų teikėjo pateikiamu, analogišku esamam.</t>
  </si>
  <si>
    <t>10.41</t>
  </si>
  <si>
    <t>Kaleidoskopo keitimas paslaugų teikėjo pateikiamu, analogišku esamam.</t>
  </si>
  <si>
    <t>10.42</t>
  </si>
  <si>
    <t>Edukacinio žaidimo "labirintas" keitimas paslaugų teikėjo pateikiamu, analogišku esamam.</t>
  </si>
  <si>
    <t>10.43</t>
  </si>
  <si>
    <t>Vienvietės karuselės, kuri pritvirtinta prie žaidimų komplekso, tvirtinimo gumų su apvalkalu keitimas paslaugų teikėjo pateikiamu, analogišku esamam.</t>
  </si>
  <si>
    <t>10.44</t>
  </si>
  <si>
    <t>Aliuminio burbulo keitimas paslaugų teikėjo pateikiamu, analogišku esamam.</t>
  </si>
  <si>
    <t>10.45</t>
  </si>
  <si>
    <t>Aliuminio burbulo guminio dangtelio keitimas paslaugų teikėjo pateikiamu, analogišku esamam.</t>
  </si>
  <si>
    <t>10.46</t>
  </si>
  <si>
    <t>Plieninių virvių spaustukų, sujungėjų pakeitimas paslaugų teikėjo pateikiamu, analogišku esamam.</t>
  </si>
  <si>
    <t>10.47</t>
  </si>
  <si>
    <t>Spyruoklinio įrenginio rankenų pakeitimas paslaugų teikėjo pateikiamu, analogišku esamam.</t>
  </si>
  <si>
    <t>11.</t>
  </si>
  <si>
    <t xml:space="preserve">Dažymo paslaugos: </t>
  </si>
  <si>
    <t>11.1</t>
  </si>
  <si>
    <t>Vaikų žaidimo aikštelių metalinių elementų paruošimas perdažymui ir perdažymas dviem sluoksniai metalui skirtais dažais.</t>
  </si>
  <si>
    <t>11.2</t>
  </si>
  <si>
    <t>Vaikų žaidimo aikštelių medinių elementų paruošimas perdažymui ir perdažymas dviem sluoksniais medžiui skirtais dažais.</t>
  </si>
  <si>
    <t>11.3</t>
  </si>
  <si>
    <t>Vandalinių užrašų nuo inventoriaus paviršiaus valymas.</t>
  </si>
  <si>
    <t>12.</t>
  </si>
  <si>
    <t>Uždengiamos smėlio dėžės dalių elementų atnaujinimas:</t>
  </si>
  <si>
    <t>12.1</t>
  </si>
  <si>
    <t xml:space="preserve">Smėlio dėžės (1 vnt.) uždengiamųjų dalių tvirtinimo elementų, (lankstų, varžtų) pakeitimas paslaugų teikėjo pateikiamais, analogiškais esamiems. </t>
  </si>
  <si>
    <t>12.2</t>
  </si>
  <si>
    <t>Smėlio dėžės (1 vnt.) uždengiamosios dalies rankenos, pakeitimas paslaugų teikėjo pateikiama, analogiška esamai.</t>
  </si>
  <si>
    <t>12.3</t>
  </si>
  <si>
    <t>Smėlio dėžės (1 uždengiamosios dalies), (plotis nuo 70 iki 80 cm, ilgis nuo 1,75 iki 1,85 cm) pakeitimas paslaugų teikėjo pateikiama, analogiška esamai.</t>
  </si>
  <si>
    <t>13.</t>
  </si>
  <si>
    <t>Lauko sporto sistemų, įrenginių dalių remonto, keitimo paslaugos:</t>
  </si>
  <si>
    <t>13.1</t>
  </si>
  <si>
    <t>Krepšinio stovo perkėlimas. Įrengto krepšinio stovo nuėmimas, atsukant varžtus iš tvirtinimo gilzės. Buvusi krepšinio stovo tvirtinimo vieta turi būti sutvarkyta, pašalintos aštrios ir nesaugios vietos. Užsakovo nurodytoje vietoje įbetonuoti krepšinio stovo tvirtinimo gilzę, kurią pateikia paslaugų teikėjas ir kuri yra analogiška esamai,  (pagal pateiktą schemą) ir pritvirtinti krepšinio stovą.</t>
  </si>
  <si>
    <t>13.2</t>
  </si>
  <si>
    <t>Krepšinio stovo lanko remontas, sutvirtinimas.</t>
  </si>
  <si>
    <t>13.3</t>
  </si>
  <si>
    <t>Krepšinio stovo lanko pakeitimas.</t>
  </si>
  <si>
    <t>13.4</t>
  </si>
  <si>
    <t>Krepšinio stovo lanko tinklelio pakeitimas (spalva - baltas, medžiaga – poliamidas, storis – 5mm).</t>
  </si>
  <si>
    <t>13.5</t>
  </si>
  <si>
    <t>Krepšinio stovo lentos (jachtinės faneros) pakeitimas.</t>
  </si>
  <si>
    <t>13.6</t>
  </si>
  <si>
    <t>Krepšinio stovo lentos (skaidraus akrilo) pakeitimas.</t>
  </si>
  <si>
    <t>13.7</t>
  </si>
  <si>
    <t>Krepšinio stovo pakeitimas.</t>
  </si>
  <si>
    <t>13.8</t>
  </si>
  <si>
    <t>Krepšinio aikštelės linijų braižymas.</t>
  </si>
  <si>
    <t>13.9</t>
  </si>
  <si>
    <t>Krepšinio aikštelės logotipų, ar kitų dekoratyvinių elementų dažymas.</t>
  </si>
  <si>
    <t>13.10</t>
  </si>
  <si>
    <t>Futbolo vartų pakeitimas.</t>
  </si>
  <si>
    <t>13.11</t>
  </si>
  <si>
    <t>Futbolo vartų tinklo pakeitimas.</t>
  </si>
  <si>
    <t>13.12</t>
  </si>
  <si>
    <t>Tinklinio tinklo pakeitimas.</t>
  </si>
  <si>
    <t>13.13</t>
  </si>
  <si>
    <t>Tinklinio stovų (2 vnt.) pakeitimas.</t>
  </si>
  <si>
    <t>13.14</t>
  </si>
  <si>
    <t>Paplūdimio teniso tinklo pakeitimas.</t>
  </si>
  <si>
    <t>13.15</t>
  </si>
  <si>
    <t>Padelio tinklo pakeitimas.</t>
  </si>
  <si>
    <t>13.16</t>
  </si>
  <si>
    <t>Padelio aikštelės dangos tvarkymo darbai (keičiama sugadintos dangos vieta, keičiant dangos dalį nauja, paslaugų teikėjo pateikiama analogiška esamai dangai).</t>
  </si>
  <si>
    <t>13.17</t>
  </si>
  <si>
    <t>Padelio aikštelės grūdinto stiklo (300x200x10 cm) šlifuotomis briaunomis keitimas paslaugų teikėjo pateikiamu analogišku esamam.</t>
  </si>
  <si>
    <t>13.18</t>
  </si>
  <si>
    <t>Įrenginio vienos rėmo atramos sutvirtinimas perbetonuojant.</t>
  </si>
  <si>
    <t>13.19</t>
  </si>
  <si>
    <t>Įrenginio vienos atramos iškasimas ir  perkėlimas į kitą vietą perbetonuojant.</t>
  </si>
  <si>
    <t>13.20</t>
  </si>
  <si>
    <t>Guminės dangos tvarkymo darbai (keičiama sugadintos dangos vieta, keičiant dangos dalį nauja, paslaugų teikėjo pateikiama, analogiška esamai danga).</t>
  </si>
  <si>
    <t>13.21</t>
  </si>
  <si>
    <t>Plastikinio korio dangos (aukštis ne mažiau kaip 3 cm) tvarkymo darbai (keičiama sugadintos dangos vieta, keičiant dangos dalį paslaugų teikėjo pateikiama nauja analogiška esamai danga).</t>
  </si>
  <si>
    <t>13.22</t>
  </si>
  <si>
    <t>Korėtos dangos įrengimas su pagrindais.</t>
  </si>
  <si>
    <t>13.23</t>
  </si>
  <si>
    <t>Trinkelių dangos įrengimas su pagrindais.</t>
  </si>
  <si>
    <t>13.24</t>
  </si>
  <si>
    <t>Liejamo gumino mulčiaus dangos, tvarkymas, įrengimas su pagrindais.</t>
  </si>
  <si>
    <t>13.25</t>
  </si>
  <si>
    <t>Hibridinės dangos remontas.</t>
  </si>
  <si>
    <t>13.26</t>
  </si>
  <si>
    <t>Parkūro (gimnastikos) aikštelių įrenginių sistemos sutvirtinimas, priveržiant atsilaisvinusias tvirtinimo veržles.</t>
  </si>
  <si>
    <t>13.27</t>
  </si>
  <si>
    <t>Parkūro (gimnastikos) platformų sistemos vamzdžio (diametras 42 mm, atlaikantis ypatingai stiprias apkrovas) keitimas paslaugų teikėjo pateikiamu, analogišku esamam.</t>
  </si>
  <si>
    <t>13.28</t>
  </si>
  <si>
    <t xml:space="preserve">Parkūro (gimnastikos)  platformų sistemos laminuotos, vandeniui atsparios faneros (storis ne mažesnis nei 18 mm) keitimas paslaugų teikėjo pateikiama, analogiška esamai.  </t>
  </si>
  <si>
    <t>13.29</t>
  </si>
  <si>
    <t>Dviračių, riedučių, riedlenčių trasos, sporto aikštelės ar kitų objektų tvarkymas asfaltuojant.</t>
  </si>
  <si>
    <t>13.30</t>
  </si>
  <si>
    <t>Segmentinės tvoros tvarkymas: tvoros segmento (matmenys 1,63 m x 2,5 m, tinklo akutės 5 cm x 2 cm, cinkuotas, dažytas poliesterio dažais, spalva pagal esamų segmentų spalvą) keitimas paslaugų teikėjo pateikiamu, analogišku esamam.</t>
  </si>
  <si>
    <t>13.31</t>
  </si>
  <si>
    <t>Segmentinės tvoros atraminių stulpų (matmenys 60 x 40 mm, aukštis nuo 1,5 iki 2 m, cinkuotas ir dažytas milteliniu būdu) keitimas, spalva analogiška esamam.</t>
  </si>
  <si>
    <t>13.32</t>
  </si>
  <si>
    <t xml:space="preserve">Segmentinės tvoros atraminių stulpų (matmenys 100 x 100 mm, aukštis nuo 4 iki 5 m, cinkuotas ir dažytas milteliniu būdu) keitimas, spalva analogiška esamam. </t>
  </si>
  <si>
    <t>13.33</t>
  </si>
  <si>
    <t>Segmentinės tvoros tvirtinimo detalių keitimas, paslaugų teikėjo pateikiamu, analogišku esamam.</t>
  </si>
  <si>
    <t>13.34</t>
  </si>
  <si>
    <t>Bukmedžio stalo su integruota šachmatų lenta (stalo konstrukcija – cinkuoto plieno, dažyta milteliniu būdu RAL 9005 (ar jam lygiavertė), plieno profilis – nuo 8 iki 10 mm x 8-10 mm, plieno juosta nuo 100 x 8 mm, bukmedžio lentų plotas 80 cm x 80 cm, integruota šachmatų lenta iš granito) keitimas paslaugų teikėjo pateikiamu, analogišku esamam.</t>
  </si>
  <si>
    <t>13.35</t>
  </si>
  <si>
    <t>Stalo teniso stalo metalinio tinkliuko (išmatavimai 1,52 m  x 13 cm) keitimas paslaugų teikėjo pateikiamu, analogišku esamam.</t>
  </si>
  <si>
    <t>13.36</t>
  </si>
  <si>
    <t>Metalinės lentelės (nuo 0,4 iki 0,8 m. X nuo 0,3 iki 0,6 m) su tekstu (užsakovo pateikta informacija), pagaminimas ir
pritvirtinimas prie įbetonuoto cinkuoto vamzdžio (d60,3 mm ir d76,1 mm, aukštis – 1,5-2,0 m.).</t>
  </si>
  <si>
    <t>13.37</t>
  </si>
  <si>
    <t>Metalinės lentelės (nuo 0,15 iki 0,2 m. X nuo 0,05 iki 0,1 m) su tekstu (užsakovo pateikta informacija), pagaminimas ir pritvirtinimas prie įrenginio.</t>
  </si>
  <si>
    <t>14.</t>
  </si>
  <si>
    <t>Klasikinių lauko treniruoklių remonto paslaugos:</t>
  </si>
  <si>
    <t>14.1</t>
  </si>
  <si>
    <t>Treniruoklio guoliavietės tvarkymas (suvirinimas, sutvirtinimas, jeigu reikia pakeitimas).</t>
  </si>
  <si>
    <t>14.2</t>
  </si>
  <si>
    <t>Treniruoklio nugaros atramos pakeitimas.</t>
  </si>
  <si>
    <t>14.3</t>
  </si>
  <si>
    <t>Treniruoklio sėdimosios dalies  pakeitimas.</t>
  </si>
  <si>
    <t>14.4</t>
  </si>
  <si>
    <t>Treniruoklio kojų paminos pakeitimas.</t>
  </si>
  <si>
    <t>14.5</t>
  </si>
  <si>
    <t>Treniruoklio judančio skritulio (disko) pakeitimas.</t>
  </si>
  <si>
    <t>14.6</t>
  </si>
  <si>
    <t>Treniruoklio detalės virinimas kartu su šlifavimu ir dažymas.</t>
  </si>
  <si>
    <t>14.7</t>
  </si>
  <si>
    <t>Smulkus lauko treniruoklio remontas (atsipalaidavusių veržlių priveržimas, iškritusių varžtų įsukimas, jų sureguliavimas, judančių mazgų sutepimas).</t>
  </si>
  <si>
    <t>14.8</t>
  </si>
  <si>
    <t>Treniruoklių guminių rankenų  pakeitimas.</t>
  </si>
  <si>
    <t>14.9</t>
  </si>
  <si>
    <t>Treniruoklio pasipriešinimo detalės (spyruoklės) pakeitimas.</t>
  </si>
  <si>
    <t>14.10</t>
  </si>
  <si>
    <t>Pilnas treniruoklio paruošimas dažymui ir jo dažymas.</t>
  </si>
  <si>
    <t>14.11</t>
  </si>
  <si>
    <t>Treniruoklio smūgį mažinančios gumos pakeitimas.</t>
  </si>
  <si>
    <t>14.12</t>
  </si>
  <si>
    <t>Treniruoklio pedalo pakeitimas.</t>
  </si>
  <si>
    <t>14.13</t>
  </si>
  <si>
    <t>Treniruoklio pagrindinio stovo pakeitimas.</t>
  </si>
  <si>
    <t>14.14</t>
  </si>
  <si>
    <t>Treniruoklio metalinės judančios dalies pakeitimas.</t>
  </si>
  <si>
    <t>14.15</t>
  </si>
  <si>
    <t>Plastikinių kaištukų (dangtelių) pakeitimas.</t>
  </si>
  <si>
    <t>14.16</t>
  </si>
  <si>
    <t>Plastikinių kaištukų – burbulų detalių pakeitimas.</t>
  </si>
  <si>
    <t>14.17</t>
  </si>
  <si>
    <t>Lauko treniruoklio nuėmimas nuo pagrindo ir perbetonavimas Paslaugų gavėjo nurodytoje vietoje Kauno mieste.</t>
  </si>
  <si>
    <t>15.</t>
  </si>
  <si>
    <t>Kintamo svorio lauko treniruoklių remonto paslaugos:</t>
  </si>
  <si>
    <t>15.1</t>
  </si>
  <si>
    <t>Lauko treniruoklio viršutinės nerūdijančio plieno dalies, kartu su rankenta, ant kurios montuojasi kintamo svorio mechanizmai keitimas nauja.</t>
  </si>
  <si>
    <t>15.2</t>
  </si>
  <si>
    <t>Lauko pritūpimų treniruoklio viršutinės dalies fiksatoriaus pakeitimas nauju.</t>
  </si>
  <si>
    <t>15.3</t>
  </si>
  <si>
    <t>Lauko treniruoklių plastikinių stabdžių keitimas nauju.</t>
  </si>
  <si>
    <t>15.4</t>
  </si>
  <si>
    <t>Lauko treniruoklio gumos skirtos smūgiui sumažinti pakeitimas nauja.</t>
  </si>
  <si>
    <t>15.5</t>
  </si>
  <si>
    <t>Lauko treniruoklio kintamo svorio vieneto pakeitimas nauju.</t>
  </si>
  <si>
    <t>15.6</t>
  </si>
  <si>
    <t>Lauko treniruoklio bicepsams metalinės rankenos pakeitimas nauja.</t>
  </si>
  <si>
    <t>15.7</t>
  </si>
  <si>
    <t>Lauko treniruoklio tricepsams metalinės rankenos pakeitimas nauja.</t>
  </si>
  <si>
    <t>15.8</t>
  </si>
  <si>
    <t>Lauko treniruoklio bicepsams paminkštintos rankų atramos dalies keitimas.</t>
  </si>
  <si>
    <t>15.9</t>
  </si>
  <si>
    <t>Lauko treniruoklio tricepsams rankų atramos keitimas.</t>
  </si>
  <si>
    <t>15.10</t>
  </si>
  <si>
    <t>Lauko treniruoklio bicepsams ir tricepsams reguliuojamo aukščio sėdynių keitimas.</t>
  </si>
  <si>
    <t>15.11</t>
  </si>
  <si>
    <t>Lauko treniruoklio štangos spaudimas nugaros atramos keitimas.</t>
  </si>
  <si>
    <t>15.12</t>
  </si>
  <si>
    <t>Lauko treniruoklio štangos spaudimas kampu nugaros atramos keitimas.</t>
  </si>
  <si>
    <t>15.13</t>
  </si>
  <si>
    <t>Lauko treniruoklio kojų tanko reguliuojamos sėdynės keitimas nauja.</t>
  </si>
  <si>
    <t>16.</t>
  </si>
  <si>
    <t>Demontavimo paslaugos</t>
  </si>
  <si>
    <t>16.1</t>
  </si>
  <si>
    <t>Metalinės čiuožyklos (su nusileidimo takeliu) demontavimas ir utilizavimas.</t>
  </si>
  <si>
    <t>16.2</t>
  </si>
  <si>
    <t>Klasikinių metalinių vertikalių švytuoklinių sūpynių demontavimas ir utilizavimas.</t>
  </si>
  <si>
    <t>16.3</t>
  </si>
  <si>
    <t>Metalinio elemento (nuo 0,5 iki 2 m X nuo 0,1 iki 0,3 m) demontavimas ir utilizavimas.</t>
  </si>
  <si>
    <t>16.4</t>
  </si>
  <si>
    <t>Krepšinio stovo demontavimas ir utilizavimas.</t>
  </si>
  <si>
    <t>16.5</t>
  </si>
  <si>
    <t>Klasikinių metalinių vertikalių balansinių sūpynių demontavimas ir utilizavimas.</t>
  </si>
  <si>
    <t>16.6</t>
  </si>
  <si>
    <t>Metalinio suktuko (karuselės) demontavimas ir utilizavimas.</t>
  </si>
  <si>
    <t>16.7</t>
  </si>
  <si>
    <t>Metalinės laipynės demontavimas ir utilizavimas.</t>
  </si>
  <si>
    <t>16.8</t>
  </si>
  <si>
    <t>Metalinio lauko treniruoklio ir jo betoninio pagrindo demontavimas ir utilizavimas.</t>
  </si>
  <si>
    <t>16.9</t>
  </si>
  <si>
    <t>Medinio vaikų žaidimo komplekso demontavimas ir utilizavimas.</t>
  </si>
  <si>
    <t>16.10</t>
  </si>
  <si>
    <t>Suoliuko gelžbetoninių dalių (2 dalys) demontavimas ir utilizavimas.</t>
  </si>
  <si>
    <t>16.11</t>
  </si>
  <si>
    <t>Gelžbetoninės smėlio dėžės (ilgis nuo 2,0 iki 3,5 m. plotis 1,5 iki 2,5 m.) rėmo demontavimas ir utilizavimas.</t>
  </si>
  <si>
    <t>16.12</t>
  </si>
  <si>
    <t>Medinės smėlio dėžės (ilgis 2,5 m. plotis 1,5 m) demontavimas ir utilizavimas.</t>
  </si>
  <si>
    <t>16.13</t>
  </si>
  <si>
    <t>Didelių gabaritų gelžbetoninių elementų demontavimas ir utilizavimas.</t>
  </si>
  <si>
    <t>16.14</t>
  </si>
  <si>
    <t>Spyruokliuko  (aukštis 0,70 m ilgis 0,80 m.  plotis 0,30 m.) demontavimas ir utilizavimas.</t>
  </si>
  <si>
    <t>16.15</t>
  </si>
  <si>
    <t>Vaikų žaidimo aikštelės komplekso (ilgis nuo 3,0 iki 3,5 m. plotis nuo 2,0 iki 2,5 metrų aukštis nuo 2,5 iki 3,0 m.) demontavimas ir utilizavimas.</t>
  </si>
  <si>
    <t>16.16</t>
  </si>
  <si>
    <t>Vaikų žaidimo aikštelės komplekso (ilgis nuo 4,5 iki 5,0 m, plotis nuo 5,5 iki 6,0 m. aukštis nuo 3,5 iki 4,0 m.) demontavimas ir utilizavimas.</t>
  </si>
  <si>
    <t>16.17</t>
  </si>
  <si>
    <t>Laipynės (ilgis nuo 2,60 iki 2,80 m, plotis nuo 1,50 iki 1,70 m, aukštis nuo 2,00 iki 2,40 m) demontavimas ir utilizavimas.</t>
  </si>
  <si>
    <t>16.18</t>
  </si>
  <si>
    <t>Kliūčių ruožo (ilgis nuo 6,0 iki 6,5 m., plotis nuo  1,0 iki 1,5 m.) demontavimas ir utilizavimas.</t>
  </si>
  <si>
    <t xml:space="preserve">Iš viso: </t>
  </si>
  <si>
    <t>2.</t>
  </si>
  <si>
    <t>Socialinis kriterijus (pagal Specialiųjų pirkimo sąlygų 6 priedą „Pasiūlymų vertinimo kriterijai ir sąlygos“):</t>
  </si>
  <si>
    <t>nurodyti konkrečią sumą (skaičių), (Eur)</t>
  </si>
  <si>
    <t xml:space="preserve">Tiekėjo siūloma mokėti (ateityje) darbo užmokesčio mėnesio mediana perkančiosios organizacijos nurodytas užduotis* faktiškai atliksiantiems (vykdant šią konkrečią sutartį), darbuotojams, įskaitant subtiekėjo darbuotojus, yra (nurodyti langelyje dešinėje ):  </t>
  </si>
  <si>
    <t>3.Į Paslaugų įkainius (be PVM) turi būti įskaičiuoti visi mokesčiai (išskyrus PVM) ir visos išlaidos, susijusios su Paslaugų teikimu. Jei kai kurie darbai, paslaugos, medžiagos ar mokesčiai nustatant Paslaugos įkainius nebuvo įvertinti ir nėra į juos įskaičiuoti, laikoma, kad jie bus atliekami, suteikiami neatlygintinai, Paslaugų teikėjo lėšomis.   Paslaugų teikėjas neturi teisės reikalauti padengti jokių išlaidų, viršijančių paslaugų įkainius be PVM ir PVM.</t>
  </si>
  <si>
    <t>4. Šiuo pasiūlymu įsipareigojame laikytis Viešųjų pirkimų įstatymo, kitų teisės aktų ir patvirtiname, kad visi pridedami dokumentai yra mūsų pasiūlymo dalis.</t>
  </si>
  <si>
    <t>5. Įsipareigojame laikytis pasiūlyme pateiktų ir pirkimo dokumentuose nustatytų sąlygų bei nesiimti jokių veiksmų, galinčių sutrukdyti pasiūlymo akceptavimui ar sutarties pasirašymui ir įsipareigojimui.</t>
  </si>
  <si>
    <t>6. Pasiūlymas galioja iki skelbime apie pirkimą galutinę pasiūlymų pateikimo dieną  nurodyto termino.</t>
  </si>
  <si>
    <t>7. Jeigu mūsų pasiūlymas bus priimtas, mes įsipareigojame pateikti Sutarties įvykdymo užtikrinimą pirkimo dokumentuose nurodytos formos, dydžio bei ten reikalaujamais terminais bei sutinkame pirkimo dokumentuose nurodytu terminu sudaryti sutartį.</t>
  </si>
  <si>
    <t>8. Vykdant sutartį pasitelksiu šiuos subteikėjus, kurių pajėgumais remiuosi**:</t>
  </si>
  <si>
    <t xml:space="preserve">Subteikėjo pavadinimas, adresas </t>
  </si>
  <si>
    <t>Įrašyti abi reikalaujamas reikšmes:
1. Subteikėjams numatomos perduoti paslaugos (įvardinti konkrečiai darbus/paslaugas); 
2. Subteikėjams perduodama sutarties dalis % sutarties kainoje</t>
  </si>
  <si>
    <t xml:space="preserve">***Pildyti tuomet, jei sutarties vykdymui bus pasitelkti subteikėjai, kurių pajėgumais tiekėjas remiasi.Pateikiama subteikėjų pasirašytos laisvos formos deklaracijos ar  kito dokumento, patvirtinančio sutikimą dalyvauti šiame viešajame pirkime, skaitmeninė kopija. </t>
  </si>
  <si>
    <t>9. Vykdant sutartį pasitelksiu šiuos subteikėjus, kurių pajėgumais nesiremiu*:</t>
  </si>
  <si>
    <t>***Pildyti tuomet, jei sutarties vykdymui bus pasitelkti subteikėjai, kurių pajėgumais tiekėjas nesiremia.</t>
  </si>
  <si>
    <t>10. Vykdant sutartį pasitelksiu šiuos specialistus, kuriuos ketinu įdarbinti (toliau - kvazisubtiekėjus) ****:</t>
  </si>
  <si>
    <t>Kvazisubtiekėjų vardas ir pavardė</t>
  </si>
  <si>
    <t xml:space="preserve">Kvazisubtiekėjams numatomi perduoti darbai/paslaugos (įvardinti konkrečiai darbus/paslaugas); </t>
  </si>
  <si>
    <t xml:space="preserve">****Pildyti tuomet, jei sutarties vykdymui bus pasitelkti kvazisubtiekėjai.
Pateikiama kvazisubtiekėjų pasirašytas laisvos formos sutikimas, patvirtinantis atlikti sutartyje nurodytus darbus/paslaugas ir rangovo ar subrangovo patvirtinimas, kad laimėjęs konkursą, įdarbins šį specialistą. 
</t>
  </si>
  <si>
    <t>Šiame pasiūlyme yra pateikta ir konfidenciali informacija (dokumentai su konfidencialia informacija įsegti atskirai) *****:</t>
  </si>
  <si>
    <t>Pateikto dokumento pavadinimas</t>
  </si>
  <si>
    <t>Dokumentas yra įkeltas šioje CVPIS pasiūlymo lango eilutėje („Prisegti dokumentai“)</t>
  </si>
  <si>
    <t xml:space="preserve">**Pildyti tuomet, jei bus pateikta konfidenciali informacija. Tiekėjas negali nurodyti, kad konfidenciali yra pasiūlymo kaina arba, kad visas pasiūlymas yra konfidencialus. </t>
  </si>
  <si>
    <t>12. Kartu su pasiūlymu pateikiami šie dokumentai:</t>
  </si>
  <si>
    <t>PASTABOS:</t>
  </si>
  <si>
    <t xml:space="preserve">1)   8 ir 10 punktuose prašome nurodyti ūkio subjektus, kurių pajėgumais tiekėjas remiasi ir kvazisubtiekėjus, nes ūkio subjektai, kurių pajėgumais tiekėjas remiasi ir kvazisubtiekėjai turi būti išviešinti teikiant pasiūlymą, nes po pasiūlymo pateikimo termino pabaigos pasitelkti (nurodyti) naujų ūkio subjektų, kurių pajėgumais remiamasi / kvazisubtiekėjų tam, kad atitiktų kvalifikacijos reikalavimus, tiekėjas negalės, t. y. po pasiūlymo pateikimo tiekėjas neturi teisės nurodyti naujų ūkio subjektų, kurių pajėgumais remiamasi / kvazisubtiekėjų, nes tokie veiksmai, laikomi pasiūlymo keitimu, prieštarauja VPĮ nuostatoms ir todėl toks tiekėjo pasiūlymas yra atmetamas, kaip nurodyta Bendrųjų pirkimo sąlygų 18.1.5 ir (ar) 18.1.6 punktuose. Jeigu teikiant pasiūlymą išviešintas ūkio subjektas, kurio pajėgumais tiekėjas remiasi / kvazisubtiekėjas, netenkins jam keliamų kvalifikacijos reikalavimų, perkančioji organizacija pareikalaus per jos nustatytą terminą pakeisti jį reikalavimus atitinkančiu ūkio subjektu, kurio pajėgumais tiekėjas remiasi / kvazisubtiekėju.                                                                                                                                                                                                                                                                                                               </t>
  </si>
  <si>
    <t>2) 11 punkte prašome nurodyti pasiūlymo konfidencialią informaciją. Konfidencialia informacija gali būti, įskaitant, bet ja neapsiribojant, komercinė (gamybinė) paslaptis ir konfidencialieji pasiūlymų aspektai. Konfidencialia negalima laikyti informacijos nurodytos VPĮ 20 str. 2 d. Tiekėjas neturi teisės nurodyti, kad visa pasiūlyme pateikta informacija yra konfidenciali. Tiekėjas turi aiškiai nurodyti, kokie su pasiūlymu pateikti dokumentai laikytini konfidencialiais. Perkančioji organizacija, viešojo pirkimo komisija, jos nariai ar ekspertai ir kiti asmenys negali atskleisti tiekėjo pateiktos informacijos, kurią tiekėjas nurodė kaip konfidencialią. Jei tiekėjas nenurodo konfidencialios informacijos, laikoma, kad tokios tiekėjo pasiūlyme nėra.</t>
  </si>
  <si>
    <t xml:space="preserve">3)Tuo atveju, kai viešajame pirkime nurodomi fiziniai asmenys (pvz. tiekėjai, tiekėjo darbuotojai, subtiekėjai ir (ar) kvazisubtiekėjai), pateiktų asmens duomenų valdytojas yra Kauno miesto savivaldybės administracija (juridinio asmens kodas 188764867, adresas: Laisvės al. 96, LT-44251 Kaunas, tel. (0 37)  42 26 31, el. p. info@kaunas.lt ). Asmens duomenys tvarkomi (tvarkymo pagrindas)  siekiant išnagrinėti viešajame pirkime pateiktus dokumentus ir informuoti apie viešojo pirkimo procedūras Viešųjų pirkimų įstatymo nustatyta tvarka. Asmens duomenys Savivaldybės administracijoje bus saugomi teisės aktų, reglamentuojančių duomenų saugojimo terminus, nustatyta tvarka ir gali būti teikiami tretiesiems asmenims tokia apimtimi, kuri yra būtina pagal Viešųjų pirkimų įstatymą. 
Jeigu tiekėjas viešajame pirkime pateikia fizinių asmenų – darbuotojų, subtiekėjų ir (ar) kvazisubtiekėjų asmens duomenis, jis juos privalo informuoti apie jų asmens duomenų pateikimą  Savivaldybės administracijai ir numatomą jų tvarkymą.
Fiziniai asmenys  turi teisę prašyti (kreipiantis raštu), kad duomenų valdytojas leistų susipažinti su jų asmens duomenimis ir juos ištaisytų arba ištrintų, arba apribotų duomenų tvarkymą, taip pat turi teisę nesutikti, kad duomenys būtų tvarkomi, teisę perkelti duomenis, teisę atšaukti duotą sutikimą bei teisę pateikti skundą Valstybinei duomenų apsaugos inspekcijai (L. Sapiegos g. 17, Vilnius 10312, el. p. ada@ada.lt), o taip pat pasikonsultuoti su Kauno miesto savivaldybės administracijos Asmens duomenų apsaugos pareigūnu el. p. dap@kaunas.lt . Daugiau informacijos apie duomenų tvarkymą rasite www.kaunas.lt .
</t>
  </si>
  <si>
    <t>1 . Išnagrinėję pirkimo dokumentus ir reikalavimus, mes siūlome teikti vaikų žaidimo ir sporto aikštelių įrenginių atnaujinimo paslaugas, atitinkančias Sutartyje (7 priedas) ir jos priede „Vaikų žaidimų ir sporto aikštelių įrenginių atnaujinimo paslaugų techninė specifikacijai (sutarties 1 priedas) reikalavimus, už :</t>
  </si>
  <si>
    <t xml:space="preserve">*Pastaba: Tiekėjai lentelėje nurodo taikomą (jei taikoma) PVM tarifą (5-tas lentelės stulpelis) ir įkainį (6-tas lentelės stulpelis). Pageidautina, kad 6 stulpelyje paslaugų įkainis būtų nurodytas ne daugiau kaip 2 skaitmenų po kablelio tikslumu. Kiti pasiūlymo kainos skaičiavimai bus paskaičiuoti automatiškai. Bendra planuojama paslaugų kaina, nurodyta pasiūlymo 1 punkte neturi viršyti  1 349 936,50 Eur su PVM, nes priešingu atveju  pasiūlymas bus atmestas kaip neatitinkantis pirkimo dokumentų reikalavimų. Perkančioji organizacija, vertindama tiekėjų pasiūlymus, atsižvelgs į galutinę jos mokėtiną lėšų sumą, įskaitant Perkančiosios organizacijos ir pirkimą laimėjusio tiekėjo įgyjamas mokestines prievoles susijusias su PVM.
</t>
  </si>
  <si>
    <t xml:space="preserve">Pastabos: 1)Tiekėjas turi nurodyti konkretų (nurodyti konkrečią sumą be intervalų ar be žodžio nuo / iki) siūlomą mokėti darbo užmokesčio mėnesio medianos dydį.
2)* vaikų žaidimo ir/ ar sporto aikštelių atnaujinimo ir/ar remonto paslaugas faktiškai atliksiantys darbuotojai, įskaitant ir specialistą (-us), nurodytą (-us) pagal Specialiųjų  pirkimo sąlygų 4 priedo „Tiekėjų kvalifikacijos reikalavimai ir reikalaujami kokybės bei aplinkos apsaugos vadybos sistemų standartai“ 3.1.2 punktą.).
3) Perkančioji organizacija nustato, kad skaičiuojant socialinio kriterijaus balą (B), bus vertinama ne didesnė kaip 2 000 Eur siūloma darbo užmokesčio mėnesio mediana. Jei tiekėjas pasiūlyme nurodys didesnę kaip 2 000 Eur siūlomą darbo užmokesčio mėnesio medianą, skaičiuojant socialinio kriterijaus balą (B) bus vertinama, kad tiekėjas pasiūlė maksimalią 2 000 Eur siūlomą darbo užmokesčio mėnesio medianą.
Tuo atveju, jei pasiūlymo vertinimo metu, Tiekėjo pasiūlymas gaus papildomų balų už socialinį kriterijų, konkurso laimėjimo atveju Tiekėjas įsipareigos visą sutarties laikotarpį užtikrinti, kad perkančiosios organizacijos nurodytas užduotis faktiškai atliksiantiems (vykdant šią konkrečią sutartį), darbuotojams, įskaitant ūkio subjekto, kurio pajėgumais Tiekėjas remiasi ir subtiekėjo darbuotojus bus mokama Pasiūlymo 2 punkte nurodyto dydžio mėnesio darbo užmokesčio mediana. Sutartyje nustatytos sankcijos už šių Tiekėjo prisiimtų įsipareigojimų nesilaikymą.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</si>
</sst>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86"/>
      <scheme val="minor"/>
    </font>
    <font>
      <b/>
      <sz val="11"/>
      <color theme="1"/>
      <name val="Calibri"/>
      <family val="2"/>
      <charset val="186"/>
      <scheme val="minor"/>
    </font>
    <font>
      <sz val="12"/>
      <color theme="1"/>
      <name val="Calibri"/>
      <family val="2"/>
      <charset val="186"/>
      <scheme val="minor"/>
    </font>
    <font>
      <b/>
      <sz val="14"/>
      <color theme="1"/>
      <name val="Calibri"/>
      <family val="2"/>
      <charset val="186"/>
      <scheme val="minor"/>
    </font>
    <font>
      <sz val="10"/>
      <color theme="1"/>
      <name val="Calibri"/>
      <family val="2"/>
      <charset val="186"/>
      <scheme val="minor"/>
    </font>
    <font>
      <i/>
      <sz val="12"/>
      <color theme="1"/>
      <name val="Calibri"/>
      <family val="2"/>
      <charset val="186"/>
      <scheme val="minor"/>
    </font>
    <font>
      <b/>
      <sz val="12"/>
      <name val="Calibri"/>
      <family val="2"/>
      <charset val="186"/>
      <scheme val="minor"/>
    </font>
    <font>
      <b/>
      <sz val="12"/>
      <color rgb="FFFF0000"/>
      <name val="Calibri"/>
      <family val="2"/>
      <charset val="186"/>
      <scheme val="minor"/>
    </font>
    <font>
      <b/>
      <sz val="12"/>
      <color theme="1"/>
      <name val="Calibri"/>
      <family val="2"/>
      <charset val="186"/>
      <scheme val="minor"/>
    </font>
    <font>
      <i/>
      <sz val="12"/>
      <color rgb="FFFF0000"/>
      <name val="Calibri"/>
      <family val="2"/>
      <charset val="186"/>
      <scheme val="minor"/>
    </font>
    <font>
      <b/>
      <i/>
      <sz val="11"/>
      <color theme="3" tint="0.39997558519241921"/>
      <name val="Calibri"/>
      <family val="2"/>
      <charset val="186"/>
      <scheme val="minor"/>
    </font>
    <font>
      <sz val="12"/>
      <name val="Calibri"/>
      <family val="2"/>
      <charset val="186"/>
      <scheme val="minor"/>
    </font>
    <font>
      <b/>
      <i/>
      <sz val="12"/>
      <color rgb="FFFF0000"/>
      <name val="Calibri"/>
      <family val="2"/>
      <charset val="186"/>
      <scheme val="minor"/>
    </font>
    <font>
      <b/>
      <u/>
      <sz val="12"/>
      <color theme="1"/>
      <name val="Calibri"/>
      <family val="2"/>
      <charset val="186"/>
      <scheme val="minor"/>
    </font>
    <font>
      <i/>
      <sz val="11"/>
      <color theme="3" tint="-0.249977111117893"/>
      <name val="Calibri"/>
      <family val="2"/>
      <charset val="186"/>
      <scheme val="minor"/>
    </font>
    <font>
      <b/>
      <u/>
      <sz val="11"/>
      <color theme="1"/>
      <name val="Calibri"/>
      <family val="2"/>
      <charset val="186"/>
      <scheme val="minor"/>
    </font>
  </fonts>
  <fills count="6">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1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13">
    <xf numFmtId="0" fontId="0" fillId="0" borderId="0" xfId="0"/>
    <xf numFmtId="0" fontId="0" fillId="0" borderId="0" xfId="0" applyProtection="1">
      <protection locked="0"/>
    </xf>
    <xf numFmtId="49" fontId="0" fillId="0" borderId="0" xfId="0" applyNumberFormat="1" applyAlignment="1" applyProtection="1">
      <alignment vertical="center"/>
      <protection locked="0"/>
    </xf>
    <xf numFmtId="0" fontId="2" fillId="0" borderId="0" xfId="0" applyFont="1" applyProtection="1">
      <protection locked="0"/>
    </xf>
    <xf numFmtId="49" fontId="2" fillId="0" borderId="0" xfId="0" applyNumberFormat="1" applyFont="1" applyAlignment="1" applyProtection="1">
      <alignment vertical="center"/>
      <protection locked="0"/>
    </xf>
    <xf numFmtId="0" fontId="2" fillId="0" borderId="0" xfId="0" applyFont="1" applyAlignment="1" applyProtection="1">
      <alignment vertical="center" wrapText="1"/>
      <protection locked="0"/>
    </xf>
    <xf numFmtId="0" fontId="2" fillId="0" borderId="0" xfId="0" applyFont="1" applyAlignment="1" applyProtection="1">
      <alignment vertical="center"/>
      <protection locked="0"/>
    </xf>
    <xf numFmtId="49" fontId="2" fillId="0" borderId="0" xfId="0" applyNumberFormat="1" applyFont="1" applyAlignment="1" applyProtection="1">
      <alignment vertical="center" wrapText="1"/>
      <protection locked="0"/>
    </xf>
    <xf numFmtId="0" fontId="0" fillId="0" borderId="0" xfId="0"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vertical="center" wrapText="1"/>
      <protection hidden="1"/>
    </xf>
    <xf numFmtId="0" fontId="2" fillId="0" borderId="0" xfId="0" applyFont="1" applyAlignment="1" applyProtection="1">
      <alignment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8" fillId="0" borderId="0" xfId="0" applyFont="1" applyAlignment="1" applyProtection="1">
      <alignment vertical="center" wrapText="1"/>
      <protection locked="0"/>
    </xf>
    <xf numFmtId="49" fontId="2" fillId="0" borderId="2" xfId="0" applyNumberFormat="1"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hidden="1"/>
    </xf>
    <xf numFmtId="0" fontId="2" fillId="0" borderId="2" xfId="0" applyFont="1" applyBorder="1" applyAlignment="1">
      <alignment horizontal="center" vertical="center"/>
    </xf>
    <xf numFmtId="164" fontId="2" fillId="0" borderId="2" xfId="0" applyNumberFormat="1" applyFont="1" applyBorder="1" applyAlignment="1" applyProtection="1">
      <alignment horizontal="center" vertical="center"/>
      <protection locked="0"/>
    </xf>
    <xf numFmtId="4" fontId="11" fillId="0" borderId="2" xfId="0" applyNumberFormat="1" applyFont="1" applyBorder="1" applyAlignment="1" applyProtection="1">
      <alignment horizontal="center" vertical="center"/>
      <protection locked="0"/>
    </xf>
    <xf numFmtId="0" fontId="1"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3" fontId="8" fillId="0" borderId="0" xfId="0" applyNumberFormat="1" applyFont="1" applyAlignment="1">
      <alignment horizontal="center"/>
    </xf>
    <xf numFmtId="0" fontId="0" fillId="0" borderId="0" xfId="0" applyAlignment="1" applyProtection="1">
      <alignment wrapText="1"/>
      <protection locked="0"/>
    </xf>
    <xf numFmtId="49" fontId="2" fillId="0" borderId="2" xfId="0" applyNumberFormat="1" applyFont="1" applyBorder="1" applyAlignment="1" applyProtection="1">
      <alignment vertical="center"/>
      <protection locked="0"/>
    </xf>
    <xf numFmtId="0" fontId="0" fillId="0" borderId="0" xfId="0" applyAlignment="1" applyProtection="1">
      <alignment horizontal="left" vertical="center" wrapText="1"/>
      <protection locked="0"/>
    </xf>
    <xf numFmtId="0" fontId="0" fillId="0" borderId="4" xfId="0"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49" fontId="2" fillId="0" borderId="3" xfId="0" applyNumberFormat="1" applyFont="1" applyBorder="1" applyAlignment="1" applyProtection="1">
      <alignment vertical="center" wrapText="1"/>
      <protection locked="0"/>
    </xf>
    <xf numFmtId="0" fontId="0" fillId="0" borderId="0" xfId="0" applyAlignment="1" applyProtection="1">
      <alignment horizontal="left" wrapText="1"/>
      <protection locked="0"/>
    </xf>
    <xf numFmtId="0" fontId="2" fillId="0" borderId="0" xfId="0" applyFont="1" applyAlignment="1" applyProtection="1">
      <alignment horizontal="left" wrapText="1"/>
      <protection locked="0"/>
    </xf>
    <xf numFmtId="0" fontId="13" fillId="0" borderId="0" xfId="0" applyFont="1" applyAlignment="1" applyProtection="1">
      <alignment vertical="center" wrapText="1"/>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left"/>
      <protection locked="0"/>
    </xf>
    <xf numFmtId="0" fontId="2" fillId="0" borderId="2" xfId="0" applyFont="1" applyBorder="1" applyAlignment="1" applyProtection="1">
      <alignment vertical="center"/>
      <protection locked="0"/>
    </xf>
    <xf numFmtId="2" fontId="8" fillId="0" borderId="2" xfId="0" applyNumberFormat="1" applyFont="1" applyBorder="1" applyAlignment="1" applyProtection="1">
      <alignment horizontal="center" vertical="center" wrapText="1"/>
      <protection hidden="1"/>
    </xf>
    <xf numFmtId="3" fontId="1" fillId="0" borderId="10" xfId="0" applyNumberFormat="1" applyFont="1" applyBorder="1" applyAlignment="1">
      <alignment horizontal="center" vertical="center" wrapText="1"/>
    </xf>
    <xf numFmtId="3" fontId="8" fillId="2" borderId="13" xfId="0" applyNumberFormat="1" applyFont="1" applyFill="1" applyBorder="1" applyAlignment="1" applyProtection="1">
      <alignment horizontal="center" vertical="center"/>
      <protection locked="0"/>
    </xf>
    <xf numFmtId="0" fontId="8" fillId="0" borderId="2" xfId="0" applyFont="1" applyBorder="1" applyAlignment="1" applyProtection="1">
      <alignment horizontal="center" vertical="center" wrapText="1"/>
      <protection locked="0"/>
    </xf>
    <xf numFmtId="2" fontId="8" fillId="0" borderId="2" xfId="0" applyNumberFormat="1" applyFont="1" applyBorder="1" applyAlignment="1" applyProtection="1">
      <alignment horizontal="center" vertical="top" wrapText="1"/>
      <protection locked="0"/>
    </xf>
    <xf numFmtId="0" fontId="8" fillId="0" borderId="2" xfId="0" applyFont="1" applyBorder="1" applyAlignment="1" applyProtection="1">
      <alignment horizontal="center" vertical="center"/>
      <protection locked="0"/>
    </xf>
    <xf numFmtId="1" fontId="11" fillId="0" borderId="2" xfId="0" applyNumberFormat="1" applyFont="1" applyBorder="1" applyAlignment="1" applyProtection="1">
      <alignment horizontal="center" vertical="top"/>
      <protection hidden="1"/>
    </xf>
    <xf numFmtId="0" fontId="6" fillId="0" borderId="2" xfId="0" applyFont="1" applyBorder="1" applyAlignment="1" applyProtection="1">
      <alignment vertical="center" wrapText="1"/>
      <protection hidden="1"/>
    </xf>
    <xf numFmtId="2" fontId="11" fillId="0" borderId="2" xfId="0" applyNumberFormat="1" applyFont="1" applyBorder="1" applyAlignment="1" applyProtection="1">
      <alignment horizontal="center" vertical="center"/>
      <protection hidden="1"/>
    </xf>
    <xf numFmtId="2" fontId="11" fillId="0" borderId="2" xfId="0" applyNumberFormat="1" applyFont="1" applyBorder="1" applyAlignment="1" applyProtection="1">
      <alignment horizontal="center" vertical="top"/>
      <protection hidden="1"/>
    </xf>
    <xf numFmtId="1" fontId="11" fillId="3" borderId="2" xfId="0" applyNumberFormat="1" applyFont="1" applyFill="1" applyBorder="1" applyAlignment="1" applyProtection="1">
      <alignment horizontal="center" vertical="top"/>
      <protection hidden="1"/>
    </xf>
    <xf numFmtId="0" fontId="6" fillId="5" borderId="2" xfId="0" applyFont="1" applyFill="1" applyBorder="1" applyAlignment="1" applyProtection="1">
      <alignment vertical="center" wrapText="1"/>
      <protection hidden="1"/>
    </xf>
    <xf numFmtId="1" fontId="6" fillId="4" borderId="2" xfId="0" applyNumberFormat="1" applyFont="1" applyFill="1" applyBorder="1" applyAlignment="1" applyProtection="1">
      <alignment horizontal="center" vertical="center"/>
      <protection hidden="1"/>
    </xf>
    <xf numFmtId="2" fontId="11" fillId="4" borderId="2" xfId="0" applyNumberFormat="1" applyFont="1" applyFill="1" applyBorder="1" applyAlignment="1" applyProtection="1">
      <alignment horizontal="center" vertical="center"/>
      <protection hidden="1"/>
    </xf>
    <xf numFmtId="1" fontId="11" fillId="4" borderId="2" xfId="0" applyNumberFormat="1" applyFont="1" applyFill="1" applyBorder="1" applyAlignment="1" applyProtection="1">
      <alignment horizontal="center" vertical="top"/>
      <protection hidden="1"/>
    </xf>
    <xf numFmtId="1" fontId="6" fillId="4" borderId="2" xfId="0" applyNumberFormat="1" applyFont="1" applyFill="1" applyBorder="1" applyAlignment="1" applyProtection="1">
      <alignment horizontal="center" vertical="top"/>
      <protection hidden="1"/>
    </xf>
    <xf numFmtId="2" fontId="6" fillId="5" borderId="2" xfId="0" applyNumberFormat="1" applyFont="1" applyFill="1" applyBorder="1" applyAlignment="1" applyProtection="1">
      <alignment horizontal="center" vertical="center"/>
      <protection hidden="1"/>
    </xf>
    <xf numFmtId="0" fontId="2" fillId="0" borderId="6" xfId="0" applyFont="1" applyBorder="1" applyAlignment="1" applyProtection="1">
      <alignment horizontal="left" wrapText="1"/>
      <protection locked="0"/>
    </xf>
    <xf numFmtId="0" fontId="0" fillId="0" borderId="7" xfId="0" applyBorder="1" applyProtection="1">
      <protection locked="0"/>
    </xf>
    <xf numFmtId="0" fontId="2" fillId="0" borderId="2" xfId="0" applyFont="1" applyBorder="1" applyAlignment="1" applyProtection="1">
      <alignment horizontal="left" wrapText="1"/>
      <protection locked="0"/>
    </xf>
    <xf numFmtId="0" fontId="0" fillId="0" borderId="1" xfId="0" applyBorder="1" applyProtection="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0" fillId="0" borderId="0" xfId="0" applyProtection="1">
      <protection locked="0"/>
    </xf>
    <xf numFmtId="0" fontId="2" fillId="0" borderId="2" xfId="0" applyFont="1" applyBorder="1" applyAlignment="1" applyProtection="1">
      <alignment horizontal="center" vertical="center"/>
      <protection locked="0"/>
    </xf>
    <xf numFmtId="49" fontId="7" fillId="0" borderId="16" xfId="0" applyNumberFormat="1" applyFont="1" applyBorder="1" applyAlignment="1" applyProtection="1">
      <alignment vertical="center"/>
      <protection locked="0"/>
    </xf>
    <xf numFmtId="0" fontId="0" fillId="0" borderId="9" xfId="0" applyBorder="1" applyProtection="1">
      <protection locked="0"/>
    </xf>
    <xf numFmtId="0" fontId="14" fillId="0" borderId="13" xfId="0" applyFont="1" applyBorder="1" applyAlignment="1" applyProtection="1">
      <alignment horizontal="left" vertical="top" wrapText="1"/>
      <protection locked="0"/>
    </xf>
    <xf numFmtId="0" fontId="0" fillId="0" borderId="11" xfId="0" applyBorder="1" applyProtection="1">
      <protection locked="0"/>
    </xf>
    <xf numFmtId="0" fontId="0" fillId="0" borderId="14" xfId="0" applyBorder="1" applyProtection="1">
      <protection locked="0"/>
    </xf>
    <xf numFmtId="2" fontId="2" fillId="0" borderId="2" xfId="0" applyNumberFormat="1" applyFont="1" applyBorder="1" applyAlignment="1" applyProtection="1">
      <alignment horizontal="center" vertical="top" wrapText="1"/>
      <protection locked="0"/>
    </xf>
    <xf numFmtId="0" fontId="0" fillId="0" borderId="5" xfId="0" applyBorder="1" applyProtection="1">
      <protection locked="0"/>
    </xf>
    <xf numFmtId="0" fontId="2" fillId="0" borderId="4" xfId="0" applyFont="1" applyBorder="1" applyAlignment="1" applyProtection="1">
      <alignment horizontal="left" vertical="center" wrapText="1"/>
      <protection locked="0"/>
    </xf>
    <xf numFmtId="0" fontId="0" fillId="0" borderId="4" xfId="0" applyBorder="1" applyProtection="1">
      <protection locked="0"/>
    </xf>
    <xf numFmtId="0" fontId="6" fillId="4" borderId="2" xfId="0" applyFont="1" applyFill="1" applyBorder="1" applyAlignment="1" applyProtection="1">
      <alignment horizontal="left" vertical="center" wrapText="1"/>
      <protection hidden="1"/>
    </xf>
    <xf numFmtId="0" fontId="0" fillId="0" borderId="7" xfId="0" applyBorder="1" applyProtection="1">
      <protection hidden="1"/>
    </xf>
    <xf numFmtId="0" fontId="0" fillId="0" borderId="1" xfId="0" applyBorder="1" applyProtection="1">
      <protection hidden="1"/>
    </xf>
    <xf numFmtId="0" fontId="2" fillId="0" borderId="0" xfId="0" applyFont="1" applyAlignment="1" applyProtection="1">
      <alignment vertical="center" wrapText="1"/>
      <protection locked="0"/>
    </xf>
    <xf numFmtId="0" fontId="8" fillId="0" borderId="3" xfId="0" applyFont="1" applyBorder="1" applyAlignment="1" applyProtection="1">
      <alignment horizontal="left" wrapText="1"/>
      <protection locked="0"/>
    </xf>
    <xf numFmtId="0" fontId="0" fillId="0" borderId="3" xfId="0" applyBorder="1" applyProtection="1">
      <protection locked="0"/>
    </xf>
    <xf numFmtId="0" fontId="8"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8" fillId="0" borderId="3" xfId="0" applyFont="1" applyBorder="1" applyAlignment="1" applyProtection="1">
      <alignment horizontal="left"/>
      <protection locked="0"/>
    </xf>
    <xf numFmtId="0" fontId="2" fillId="0" borderId="0" xfId="0" applyFont="1" applyAlignment="1" applyProtection="1">
      <alignment horizontal="right" vertical="center"/>
      <protection locked="0"/>
    </xf>
    <xf numFmtId="0" fontId="2" fillId="0" borderId="2" xfId="0" applyFont="1" applyBorder="1" applyAlignment="1" applyProtection="1">
      <alignment horizontal="left" vertical="center" wrapText="1"/>
      <protection locked="0"/>
    </xf>
    <xf numFmtId="0" fontId="2" fillId="0" borderId="0" xfId="0" applyFont="1" applyAlignment="1" applyProtection="1">
      <alignment horizontal="center" vertical="center"/>
      <protection locked="0"/>
    </xf>
    <xf numFmtId="0" fontId="9" fillId="0" borderId="0" xfId="0" applyFont="1" applyAlignment="1" applyProtection="1">
      <alignment horizontal="left" vertical="center" wrapText="1"/>
      <protection locked="0"/>
    </xf>
    <xf numFmtId="0" fontId="2" fillId="0" borderId="2" xfId="0" applyFont="1" applyBorder="1" applyAlignment="1" applyProtection="1">
      <alignment horizontal="left" vertical="center"/>
      <protection locked="0"/>
    </xf>
    <xf numFmtId="0" fontId="8" fillId="0" borderId="8" xfId="0" applyFont="1" applyBorder="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6" fillId="5" borderId="2" xfId="0" applyFont="1" applyFill="1" applyBorder="1" applyAlignment="1" applyProtection="1">
      <alignment horizontal="right" vertical="center" wrapText="1"/>
      <protection locked="0"/>
    </xf>
    <xf numFmtId="0" fontId="7" fillId="0" borderId="0" xfId="0" applyFont="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wrapText="1"/>
      <protection locked="0"/>
    </xf>
    <xf numFmtId="0" fontId="2" fillId="0" borderId="6" xfId="0" applyFont="1" applyBorder="1" applyAlignment="1" applyProtection="1">
      <alignment horizontal="left" vertical="center" wrapText="1"/>
      <protection locked="0"/>
    </xf>
    <xf numFmtId="0" fontId="15" fillId="0" borderId="2" xfId="0" applyFont="1" applyBorder="1" applyAlignment="1" applyProtection="1">
      <alignment horizontal="left" vertical="top" wrapText="1"/>
      <protection locked="0"/>
    </xf>
    <xf numFmtId="0" fontId="1" fillId="0" borderId="2"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164" fontId="8" fillId="4" borderId="2" xfId="0" applyNumberFormat="1" applyFont="1" applyFill="1"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center" vertical="center" wrapText="1"/>
      <protection locked="0"/>
    </xf>
    <xf numFmtId="0" fontId="2" fillId="0" borderId="0" xfId="0" applyFont="1" applyAlignment="1" applyProtection="1">
      <alignment horizontal="left" wrapText="1"/>
      <protection locked="0"/>
    </xf>
    <xf numFmtId="0" fontId="8" fillId="0" borderId="0" xfId="0" applyFont="1" applyAlignment="1" applyProtection="1">
      <alignment horizontal="left"/>
      <protection locked="0"/>
    </xf>
    <xf numFmtId="0" fontId="0" fillId="0" borderId="2" xfId="0" applyBorder="1" applyAlignment="1" applyProtection="1">
      <alignment horizontal="center" vertical="center" wrapText="1"/>
      <protection locked="0"/>
    </xf>
    <xf numFmtId="0" fontId="6" fillId="3" borderId="2" xfId="0" applyFont="1" applyFill="1" applyBorder="1" applyAlignment="1" applyProtection="1">
      <alignment horizontal="left" vertical="center" wrapText="1"/>
      <protection hidden="1"/>
    </xf>
    <xf numFmtId="0" fontId="12" fillId="0" borderId="10" xfId="0" applyFont="1" applyBorder="1" applyAlignment="1" applyProtection="1">
      <alignment horizontal="left" vertical="center" wrapText="1"/>
      <protection locked="0"/>
    </xf>
    <xf numFmtId="0" fontId="0" fillId="0" borderId="15" xfId="0" applyBorder="1" applyProtection="1">
      <protection locked="0"/>
    </xf>
    <xf numFmtId="0" fontId="5" fillId="0" borderId="0" xfId="0" applyFont="1" applyAlignment="1" applyProtection="1">
      <alignment horizontal="left" vertical="center" wrapText="1"/>
      <protection locked="0"/>
    </xf>
    <xf numFmtId="0" fontId="0" fillId="0" borderId="6" xfId="0" applyBorder="1" applyAlignment="1" applyProtection="1">
      <alignment vertical="top" wrapText="1"/>
      <protection locked="0"/>
    </xf>
    <xf numFmtId="0" fontId="2" fillId="0" borderId="3" xfId="0" applyFont="1" applyBorder="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10" fillId="0" borderId="0" xfId="0" applyFont="1" applyAlignment="1">
      <alignment horizontal="left" vertical="top" wrapText="1"/>
    </xf>
    <xf numFmtId="0" fontId="1" fillId="0" borderId="0" xfId="0" applyFont="1" applyAlignment="1" applyProtection="1">
      <alignment horizontal="left" vertical="center"/>
      <protection locked="0"/>
    </xf>
    <xf numFmtId="0" fontId="8" fillId="0" borderId="3" xfId="0" applyFont="1" applyBorder="1" applyAlignment="1" applyProtection="1">
      <alignment horizontal="left"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7"/>
  <sheetViews>
    <sheetView tabSelected="1" topLeftCell="A206" zoomScale="85" zoomScaleNormal="85" zoomScaleSheetLayoutView="80" zoomScalePageLayoutView="75" workbookViewId="0">
      <selection activeCell="K211" sqref="K211"/>
    </sheetView>
  </sheetViews>
  <sheetFormatPr defaultColWidth="9.140625" defaultRowHeight="15" x14ac:dyDescent="0.25"/>
  <cols>
    <col min="1" max="1" width="9.140625" style="2" customWidth="1"/>
    <col min="2" max="2" width="58.7109375" style="1" customWidth="1"/>
    <col min="3" max="3" width="8.7109375" style="1" customWidth="1"/>
    <col min="4" max="4" width="14" style="1" customWidth="1"/>
    <col min="5" max="5" width="10.140625" style="1" customWidth="1"/>
    <col min="6" max="6" width="10.7109375" style="1" customWidth="1"/>
    <col min="7" max="7" width="12.7109375" style="1" customWidth="1"/>
    <col min="8" max="8" width="12.42578125" style="1" customWidth="1"/>
    <col min="9" max="9" width="9.140625" style="1" customWidth="1"/>
    <col min="10" max="16384" width="9.140625" style="1"/>
  </cols>
  <sheetData>
    <row r="1" spans="1:8" ht="15.75" customHeight="1" x14ac:dyDescent="0.25">
      <c r="A1" s="78" t="s">
        <v>0</v>
      </c>
      <c r="B1" s="58"/>
      <c r="C1" s="58"/>
      <c r="D1" s="58"/>
      <c r="E1" s="58"/>
      <c r="F1" s="58"/>
      <c r="G1" s="58"/>
      <c r="H1" s="3"/>
    </row>
    <row r="2" spans="1:8" ht="9.75" customHeight="1" x14ac:dyDescent="0.25">
      <c r="A2" s="4"/>
      <c r="C2" s="3"/>
      <c r="D2" s="3"/>
      <c r="E2" s="3"/>
      <c r="F2" s="3"/>
      <c r="G2" s="3"/>
      <c r="H2" s="3"/>
    </row>
    <row r="3" spans="1:8" ht="9" customHeight="1" x14ac:dyDescent="0.25">
      <c r="A3" s="4"/>
      <c r="C3" s="3"/>
      <c r="D3" s="3"/>
      <c r="E3" s="3"/>
      <c r="F3" s="3"/>
      <c r="G3" s="3"/>
      <c r="H3" s="3"/>
    </row>
    <row r="4" spans="1:8" ht="15.75" customHeight="1" x14ac:dyDescent="0.25">
      <c r="A4" s="80" t="s">
        <v>1</v>
      </c>
      <c r="B4" s="58"/>
      <c r="C4" s="58"/>
      <c r="D4" s="58"/>
      <c r="E4" s="58"/>
      <c r="F4" s="58"/>
      <c r="G4" s="58"/>
      <c r="H4" s="3"/>
    </row>
    <row r="5" spans="1:8" ht="21.75" customHeight="1" x14ac:dyDescent="0.25">
      <c r="A5" s="80" t="s">
        <v>2</v>
      </c>
      <c r="B5" s="58"/>
      <c r="C5" s="58"/>
      <c r="D5" s="58"/>
      <c r="E5" s="58"/>
      <c r="F5" s="58"/>
      <c r="G5" s="58"/>
      <c r="H5" s="3"/>
    </row>
    <row r="6" spans="1:8" ht="15.75" customHeight="1" x14ac:dyDescent="0.25">
      <c r="A6" s="4"/>
      <c r="C6" s="3"/>
      <c r="D6" s="3"/>
      <c r="E6" s="3"/>
      <c r="F6" s="3"/>
      <c r="G6" s="3"/>
      <c r="H6" s="3"/>
    </row>
    <row r="7" spans="1:8" s="3" customFormat="1" ht="45" customHeight="1" x14ac:dyDescent="0.25">
      <c r="A7" s="108" t="s">
        <v>3</v>
      </c>
      <c r="B7" s="58"/>
      <c r="C7" s="58"/>
      <c r="D7" s="58"/>
      <c r="E7" s="58"/>
      <c r="F7" s="58"/>
      <c r="G7" s="58"/>
      <c r="H7" s="5"/>
    </row>
    <row r="8" spans="1:8" ht="12" customHeight="1" x14ac:dyDescent="0.25">
      <c r="A8" s="4"/>
      <c r="C8" s="3"/>
      <c r="D8" s="3"/>
      <c r="E8" s="3"/>
      <c r="F8" s="3"/>
      <c r="G8" s="3"/>
      <c r="H8" s="3"/>
    </row>
    <row r="9" spans="1:8" ht="20.25" customHeight="1" x14ac:dyDescent="0.25">
      <c r="A9" s="57" t="s">
        <v>4</v>
      </c>
      <c r="B9" s="58"/>
      <c r="C9" s="58"/>
      <c r="D9" s="58"/>
      <c r="E9" s="58"/>
      <c r="F9" s="58"/>
      <c r="G9" s="58"/>
      <c r="H9" s="6"/>
    </row>
    <row r="10" spans="1:8" ht="45" customHeight="1" x14ac:dyDescent="0.25">
      <c r="A10" s="84" t="s">
        <v>5</v>
      </c>
      <c r="B10" s="58"/>
      <c r="C10" s="58"/>
      <c r="D10" s="58"/>
      <c r="E10" s="58"/>
      <c r="F10" s="58"/>
      <c r="G10" s="58"/>
      <c r="H10" s="5"/>
    </row>
    <row r="11" spans="1:8" ht="18" customHeight="1" x14ac:dyDescent="0.25">
      <c r="A11" s="7"/>
      <c r="B11" s="8"/>
      <c r="C11" s="106"/>
      <c r="D11" s="74"/>
      <c r="G11" s="9"/>
      <c r="H11" s="5"/>
    </row>
    <row r="12" spans="1:8" ht="20.25" customHeight="1" x14ac:dyDescent="0.25">
      <c r="A12" s="7"/>
      <c r="B12" s="8"/>
      <c r="C12" s="76" t="s">
        <v>6</v>
      </c>
      <c r="D12" s="68"/>
      <c r="G12" s="9"/>
      <c r="H12" s="10"/>
    </row>
    <row r="13" spans="1:8" ht="16.5" customHeight="1" x14ac:dyDescent="0.25">
      <c r="A13" s="7"/>
      <c r="B13" s="8"/>
      <c r="C13" s="106"/>
      <c r="D13" s="74"/>
      <c r="G13" s="9"/>
      <c r="H13" s="5"/>
    </row>
    <row r="14" spans="1:8" ht="18.75" customHeight="1" x14ac:dyDescent="0.25">
      <c r="A14" s="7"/>
      <c r="B14" s="8"/>
      <c r="C14" s="76" t="s">
        <v>7</v>
      </c>
      <c r="D14" s="68"/>
      <c r="G14" s="9"/>
      <c r="H14" s="5"/>
    </row>
    <row r="15" spans="1:8" ht="15.75" customHeight="1" x14ac:dyDescent="0.25">
      <c r="A15" s="4"/>
      <c r="C15" s="3"/>
      <c r="D15" s="3"/>
      <c r="E15" s="3"/>
      <c r="F15" s="3"/>
      <c r="G15" s="3"/>
      <c r="H15" s="3"/>
    </row>
    <row r="16" spans="1:8" ht="47.25" customHeight="1" x14ac:dyDescent="0.25">
      <c r="A16" s="79" t="s">
        <v>8</v>
      </c>
      <c r="B16" s="53"/>
      <c r="C16" s="55"/>
      <c r="D16" s="56"/>
      <c r="E16" s="53"/>
      <c r="F16" s="53"/>
      <c r="G16" s="55"/>
      <c r="H16" s="11"/>
    </row>
    <row r="17" spans="1:8" ht="31.5" customHeight="1" x14ac:dyDescent="0.25">
      <c r="A17" s="90" t="s">
        <v>9</v>
      </c>
      <c r="B17" s="53"/>
      <c r="C17" s="53"/>
      <c r="D17" s="88"/>
      <c r="E17" s="53"/>
      <c r="F17" s="53"/>
      <c r="G17" s="55"/>
      <c r="H17" s="5"/>
    </row>
    <row r="18" spans="1:8" ht="25.5" customHeight="1" x14ac:dyDescent="0.25">
      <c r="A18" s="34" t="s">
        <v>10</v>
      </c>
      <c r="B18" s="34"/>
      <c r="C18" s="34"/>
      <c r="D18" s="59"/>
      <c r="E18" s="53"/>
      <c r="F18" s="53"/>
      <c r="G18" s="55"/>
      <c r="H18" s="3"/>
    </row>
    <row r="19" spans="1:8" ht="20.25" customHeight="1" x14ac:dyDescent="0.25">
      <c r="A19" s="82" t="s">
        <v>11</v>
      </c>
      <c r="B19" s="53"/>
      <c r="C19" s="55"/>
      <c r="D19" s="59"/>
      <c r="E19" s="53"/>
      <c r="F19" s="53"/>
      <c r="G19" s="55"/>
      <c r="H19" s="3"/>
    </row>
    <row r="20" spans="1:8" ht="24.75" customHeight="1" x14ac:dyDescent="0.25">
      <c r="A20" s="82" t="s">
        <v>12</v>
      </c>
      <c r="B20" s="53"/>
      <c r="C20" s="55"/>
      <c r="D20" s="59"/>
      <c r="E20" s="53"/>
      <c r="F20" s="53"/>
      <c r="G20" s="55"/>
      <c r="H20" s="3"/>
    </row>
    <row r="21" spans="1:8" ht="9" customHeight="1" x14ac:dyDescent="0.25">
      <c r="A21" s="4"/>
      <c r="C21" s="3"/>
      <c r="D21" s="3"/>
      <c r="E21" s="3"/>
      <c r="F21" s="3"/>
      <c r="G21" s="3"/>
      <c r="H21" s="3"/>
    </row>
    <row r="22" spans="1:8" ht="15.75" hidden="1" customHeight="1" x14ac:dyDescent="0.25">
      <c r="A22" s="98"/>
      <c r="B22" s="58"/>
      <c r="C22" s="58"/>
      <c r="D22" s="58"/>
      <c r="E22" s="58"/>
      <c r="F22" s="58"/>
      <c r="G22" s="58"/>
      <c r="H22" s="3"/>
    </row>
    <row r="23" spans="1:8" ht="25.5" hidden="1" customHeight="1" x14ac:dyDescent="0.25">
      <c r="A23" s="58"/>
      <c r="B23" s="58"/>
      <c r="C23" s="58"/>
      <c r="D23" s="58"/>
      <c r="E23" s="58"/>
      <c r="F23" s="58"/>
      <c r="G23" s="58"/>
      <c r="H23" s="3"/>
    </row>
    <row r="24" spans="1:8" ht="9.75" customHeight="1" x14ac:dyDescent="0.25">
      <c r="A24" s="96"/>
      <c r="B24" s="58"/>
      <c r="C24" s="58"/>
      <c r="D24" s="58"/>
      <c r="E24" s="58"/>
      <c r="F24" s="58"/>
      <c r="G24" s="58"/>
      <c r="H24" s="3"/>
    </row>
    <row r="25" spans="1:8" ht="12" hidden="1" customHeight="1" x14ac:dyDescent="0.25">
      <c r="A25" s="58"/>
      <c r="B25" s="58"/>
      <c r="C25" s="58"/>
      <c r="D25" s="58"/>
      <c r="E25" s="58"/>
      <c r="F25" s="58"/>
      <c r="G25" s="58"/>
      <c r="H25" s="3"/>
    </row>
    <row r="26" spans="1:8" ht="9" hidden="1" customHeight="1" x14ac:dyDescent="0.25">
      <c r="A26" s="58"/>
      <c r="B26" s="58"/>
      <c r="C26" s="58"/>
      <c r="D26" s="58"/>
      <c r="E26" s="58"/>
      <c r="F26" s="58"/>
      <c r="G26" s="58"/>
      <c r="H26" s="3"/>
    </row>
    <row r="27" spans="1:8" ht="64.5" customHeight="1" x14ac:dyDescent="0.25">
      <c r="A27" s="109" t="s">
        <v>385</v>
      </c>
      <c r="B27" s="58"/>
      <c r="C27" s="58"/>
      <c r="D27" s="58"/>
      <c r="E27" s="58"/>
      <c r="F27" s="58"/>
      <c r="G27" s="58"/>
      <c r="H27" s="5"/>
    </row>
    <row r="28" spans="1:8" ht="24.75" customHeight="1" x14ac:dyDescent="0.25">
      <c r="A28" s="7"/>
      <c r="B28" s="35">
        <f>H204</f>
        <v>0</v>
      </c>
      <c r="C28" s="83" t="s">
        <v>13</v>
      </c>
      <c r="D28" s="58"/>
      <c r="E28" s="58"/>
      <c r="F28" s="58"/>
      <c r="G28" s="12"/>
      <c r="H28" s="5"/>
    </row>
    <row r="29" spans="1:8" ht="11.25" customHeight="1" x14ac:dyDescent="0.25">
      <c r="A29" s="80"/>
      <c r="B29" s="58"/>
      <c r="C29" s="13"/>
      <c r="D29" s="13"/>
      <c r="E29" s="12"/>
      <c r="F29" s="12"/>
      <c r="G29" s="12"/>
      <c r="H29" s="5"/>
    </row>
    <row r="30" spans="1:8" ht="26.25" customHeight="1" x14ac:dyDescent="0.25">
      <c r="A30" s="7"/>
      <c r="B30" s="35">
        <f>G204</f>
        <v>0</v>
      </c>
      <c r="C30" s="83" t="s">
        <v>14</v>
      </c>
      <c r="D30" s="58"/>
      <c r="E30" s="58"/>
      <c r="F30" s="58"/>
      <c r="G30" s="14"/>
      <c r="H30" s="5"/>
    </row>
    <row r="31" spans="1:8" ht="24.75" customHeight="1" x14ac:dyDescent="0.25">
      <c r="A31" s="104" t="s">
        <v>15</v>
      </c>
      <c r="B31" s="58"/>
      <c r="C31" s="58"/>
      <c r="D31" s="58"/>
      <c r="E31" s="58"/>
      <c r="F31" s="58"/>
      <c r="G31" s="58"/>
      <c r="H31" s="5"/>
    </row>
    <row r="32" spans="1:8" ht="14.25" customHeight="1" x14ac:dyDescent="0.25">
      <c r="A32" s="81"/>
      <c r="B32" s="58"/>
      <c r="C32" s="58"/>
      <c r="D32" s="58"/>
      <c r="E32" s="58"/>
      <c r="F32" s="58"/>
      <c r="G32" s="58"/>
      <c r="H32" s="5"/>
    </row>
    <row r="33" spans="1:8" ht="97.5" customHeight="1" x14ac:dyDescent="0.25">
      <c r="A33" s="110" t="s">
        <v>386</v>
      </c>
      <c r="B33" s="58"/>
      <c r="C33" s="58"/>
      <c r="D33" s="58"/>
      <c r="E33" s="58"/>
      <c r="F33" s="58"/>
      <c r="G33" s="58"/>
      <c r="H33" s="3"/>
    </row>
    <row r="34" spans="1:8" ht="22.5" customHeight="1" x14ac:dyDescent="0.25">
      <c r="A34" s="86" t="s">
        <v>16</v>
      </c>
      <c r="B34" s="58"/>
      <c r="C34" s="58"/>
      <c r="D34" s="58"/>
      <c r="E34" s="58"/>
      <c r="F34" s="58"/>
      <c r="G34" s="58"/>
      <c r="H34" s="3"/>
    </row>
    <row r="35" spans="1:8" ht="46.5" customHeight="1" x14ac:dyDescent="0.25">
      <c r="A35" s="65" t="s">
        <v>17</v>
      </c>
      <c r="B35" s="75" t="s">
        <v>18</v>
      </c>
      <c r="C35" s="75" t="s">
        <v>19</v>
      </c>
      <c r="D35" s="75" t="s">
        <v>20</v>
      </c>
      <c r="E35" s="75" t="s">
        <v>21</v>
      </c>
      <c r="F35" s="75" t="s">
        <v>22</v>
      </c>
      <c r="G35" s="75" t="s">
        <v>23</v>
      </c>
      <c r="H35" s="55"/>
    </row>
    <row r="36" spans="1:8" ht="33" customHeight="1" x14ac:dyDescent="0.25">
      <c r="A36" s="66"/>
      <c r="B36" s="66"/>
      <c r="C36" s="66"/>
      <c r="D36" s="66"/>
      <c r="E36" s="66"/>
      <c r="F36" s="66"/>
      <c r="G36" s="38" t="s">
        <v>24</v>
      </c>
      <c r="H36" s="38" t="s">
        <v>25</v>
      </c>
    </row>
    <row r="37" spans="1:8" ht="16.5" customHeight="1" x14ac:dyDescent="0.25">
      <c r="A37" s="39" t="s">
        <v>26</v>
      </c>
      <c r="B37" s="38">
        <v>2</v>
      </c>
      <c r="C37" s="38">
        <v>3</v>
      </c>
      <c r="D37" s="38">
        <v>4</v>
      </c>
      <c r="E37" s="38">
        <v>5</v>
      </c>
      <c r="F37" s="38">
        <v>6</v>
      </c>
      <c r="G37" s="38">
        <v>9</v>
      </c>
      <c r="H37" s="40">
        <v>10</v>
      </c>
    </row>
    <row r="38" spans="1:8" ht="31.5" customHeight="1" x14ac:dyDescent="0.25">
      <c r="A38" s="41">
        <v>1</v>
      </c>
      <c r="B38" s="42" t="s">
        <v>27</v>
      </c>
      <c r="C38" s="16" t="s">
        <v>28</v>
      </c>
      <c r="D38" s="17">
        <v>250</v>
      </c>
      <c r="E38" s="18"/>
      <c r="F38" s="19"/>
      <c r="G38" s="43">
        <f t="shared" ref="G38:G44" si="0">ROUND(F38*D38,2)</f>
        <v>0</v>
      </c>
      <c r="H38" s="43">
        <f t="shared" ref="H38:H44" si="1">ROUND(G38+(E38*G38)/100,2)</f>
        <v>0</v>
      </c>
    </row>
    <row r="39" spans="1:8" ht="54" customHeight="1" x14ac:dyDescent="0.25">
      <c r="A39" s="41">
        <v>2</v>
      </c>
      <c r="B39" s="42" t="s">
        <v>29</v>
      </c>
      <c r="C39" s="16" t="s">
        <v>30</v>
      </c>
      <c r="D39" s="17">
        <v>70</v>
      </c>
      <c r="E39" s="18"/>
      <c r="F39" s="19"/>
      <c r="G39" s="43">
        <f t="shared" si="0"/>
        <v>0</v>
      </c>
      <c r="H39" s="43">
        <f t="shared" si="1"/>
        <v>0</v>
      </c>
    </row>
    <row r="40" spans="1:8" ht="31.5" customHeight="1" x14ac:dyDescent="0.25">
      <c r="A40" s="41">
        <v>3</v>
      </c>
      <c r="B40" s="42" t="s">
        <v>31</v>
      </c>
      <c r="C40" s="16" t="s">
        <v>30</v>
      </c>
      <c r="D40" s="17">
        <v>400</v>
      </c>
      <c r="E40" s="18"/>
      <c r="F40" s="19"/>
      <c r="G40" s="43">
        <f t="shared" si="0"/>
        <v>0</v>
      </c>
      <c r="H40" s="43">
        <f t="shared" si="1"/>
        <v>0</v>
      </c>
    </row>
    <row r="41" spans="1:8" ht="31.5" customHeight="1" x14ac:dyDescent="0.25">
      <c r="A41" s="41">
        <v>4</v>
      </c>
      <c r="B41" s="42" t="s">
        <v>32</v>
      </c>
      <c r="C41" s="16" t="s">
        <v>30</v>
      </c>
      <c r="D41" s="17">
        <v>1500</v>
      </c>
      <c r="E41" s="18"/>
      <c r="F41" s="19"/>
      <c r="G41" s="43">
        <f t="shared" si="0"/>
        <v>0</v>
      </c>
      <c r="H41" s="43">
        <f t="shared" si="1"/>
        <v>0</v>
      </c>
    </row>
    <row r="42" spans="1:8" ht="31.5" customHeight="1" x14ac:dyDescent="0.25">
      <c r="A42" s="41">
        <v>5</v>
      </c>
      <c r="B42" s="42" t="s">
        <v>33</v>
      </c>
      <c r="C42" s="16" t="s">
        <v>30</v>
      </c>
      <c r="D42" s="17">
        <v>70</v>
      </c>
      <c r="E42" s="18"/>
      <c r="F42" s="19"/>
      <c r="G42" s="43">
        <f t="shared" si="0"/>
        <v>0</v>
      </c>
      <c r="H42" s="43">
        <f t="shared" si="1"/>
        <v>0</v>
      </c>
    </row>
    <row r="43" spans="1:8" ht="31.5" customHeight="1" x14ac:dyDescent="0.25">
      <c r="A43" s="41">
        <v>6</v>
      </c>
      <c r="B43" s="42" t="s">
        <v>34</v>
      </c>
      <c r="C43" s="16" t="s">
        <v>35</v>
      </c>
      <c r="D43" s="17">
        <v>150</v>
      </c>
      <c r="E43" s="18"/>
      <c r="F43" s="19"/>
      <c r="G43" s="43">
        <f t="shared" si="0"/>
        <v>0</v>
      </c>
      <c r="H43" s="43">
        <f t="shared" si="1"/>
        <v>0</v>
      </c>
    </row>
    <row r="44" spans="1:8" ht="18.75" customHeight="1" x14ac:dyDescent="0.25">
      <c r="A44" s="41">
        <v>7</v>
      </c>
      <c r="B44" s="42" t="s">
        <v>36</v>
      </c>
      <c r="C44" s="16" t="s">
        <v>30</v>
      </c>
      <c r="D44" s="17">
        <v>150</v>
      </c>
      <c r="E44" s="18"/>
      <c r="F44" s="19"/>
      <c r="G44" s="43">
        <f t="shared" si="0"/>
        <v>0</v>
      </c>
      <c r="H44" s="43">
        <f t="shared" si="1"/>
        <v>0</v>
      </c>
    </row>
    <row r="45" spans="1:8" ht="28.5" customHeight="1" x14ac:dyDescent="0.25">
      <c r="A45" s="41" t="s">
        <v>37</v>
      </c>
      <c r="B45" s="101" t="s">
        <v>38</v>
      </c>
      <c r="C45" s="70"/>
      <c r="D45" s="70"/>
      <c r="E45" s="70"/>
      <c r="F45" s="70"/>
      <c r="G45" s="70"/>
      <c r="H45" s="71"/>
    </row>
    <row r="46" spans="1:8" ht="129.75" customHeight="1" x14ac:dyDescent="0.25">
      <c r="A46" s="41" t="s">
        <v>39</v>
      </c>
      <c r="B46" s="42" t="s">
        <v>40</v>
      </c>
      <c r="C46" s="16" t="s">
        <v>28</v>
      </c>
      <c r="D46" s="17">
        <v>80</v>
      </c>
      <c r="E46" s="18"/>
      <c r="F46" s="19"/>
      <c r="G46" s="43">
        <f t="shared" ref="G46:G52" si="2">ROUND(F46*D46,2)</f>
        <v>0</v>
      </c>
      <c r="H46" s="43">
        <f t="shared" ref="H46:H52" si="3">ROUND(G46+(E46*G46)/100,2)</f>
        <v>0</v>
      </c>
    </row>
    <row r="47" spans="1:8" ht="101.25" customHeight="1" x14ac:dyDescent="0.25">
      <c r="A47" s="44" t="s">
        <v>41</v>
      </c>
      <c r="B47" s="42" t="s">
        <v>42</v>
      </c>
      <c r="C47" s="16" t="s">
        <v>28</v>
      </c>
      <c r="D47" s="17">
        <v>80</v>
      </c>
      <c r="E47" s="18"/>
      <c r="F47" s="19"/>
      <c r="G47" s="43">
        <f t="shared" si="2"/>
        <v>0</v>
      </c>
      <c r="H47" s="43">
        <f t="shared" si="3"/>
        <v>0</v>
      </c>
    </row>
    <row r="48" spans="1:8" ht="86.25" customHeight="1" x14ac:dyDescent="0.25">
      <c r="A48" s="41" t="s">
        <v>43</v>
      </c>
      <c r="B48" s="42" t="s">
        <v>44</v>
      </c>
      <c r="C48" s="16" t="s">
        <v>28</v>
      </c>
      <c r="D48" s="17">
        <v>30</v>
      </c>
      <c r="E48" s="18"/>
      <c r="F48" s="19"/>
      <c r="G48" s="43">
        <f t="shared" si="2"/>
        <v>0</v>
      </c>
      <c r="H48" s="43">
        <f t="shared" si="3"/>
        <v>0</v>
      </c>
    </row>
    <row r="49" spans="1:8" ht="94.5" customHeight="1" x14ac:dyDescent="0.25">
      <c r="A49" s="44" t="s">
        <v>45</v>
      </c>
      <c r="B49" s="42" t="s">
        <v>46</v>
      </c>
      <c r="C49" s="16" t="s">
        <v>28</v>
      </c>
      <c r="D49" s="17">
        <v>30</v>
      </c>
      <c r="E49" s="18"/>
      <c r="F49" s="19"/>
      <c r="G49" s="43">
        <f t="shared" si="2"/>
        <v>0</v>
      </c>
      <c r="H49" s="43">
        <f t="shared" si="3"/>
        <v>0</v>
      </c>
    </row>
    <row r="50" spans="1:8" ht="51" customHeight="1" x14ac:dyDescent="0.25">
      <c r="A50" s="44" t="s">
        <v>47</v>
      </c>
      <c r="B50" s="42" t="s">
        <v>48</v>
      </c>
      <c r="C50" s="16" t="s">
        <v>28</v>
      </c>
      <c r="D50" s="17">
        <v>20</v>
      </c>
      <c r="E50" s="18"/>
      <c r="F50" s="19"/>
      <c r="G50" s="43">
        <f t="shared" si="2"/>
        <v>0</v>
      </c>
      <c r="H50" s="43">
        <f t="shared" si="3"/>
        <v>0</v>
      </c>
    </row>
    <row r="51" spans="1:8" ht="51" customHeight="1" x14ac:dyDescent="0.25">
      <c r="A51" s="41" t="s">
        <v>49</v>
      </c>
      <c r="B51" s="42" t="s">
        <v>50</v>
      </c>
      <c r="C51" s="16" t="s">
        <v>28</v>
      </c>
      <c r="D51" s="17">
        <v>10</v>
      </c>
      <c r="E51" s="18"/>
      <c r="F51" s="19"/>
      <c r="G51" s="43">
        <f t="shared" si="2"/>
        <v>0</v>
      </c>
      <c r="H51" s="43">
        <f t="shared" si="3"/>
        <v>0</v>
      </c>
    </row>
    <row r="52" spans="1:8" ht="91.5" customHeight="1" x14ac:dyDescent="0.25">
      <c r="A52" s="44" t="s">
        <v>51</v>
      </c>
      <c r="B52" s="42" t="s">
        <v>52</v>
      </c>
      <c r="C52" s="16" t="s">
        <v>28</v>
      </c>
      <c r="D52" s="17">
        <v>20</v>
      </c>
      <c r="E52" s="18"/>
      <c r="F52" s="19"/>
      <c r="G52" s="43">
        <f t="shared" si="2"/>
        <v>0</v>
      </c>
      <c r="H52" s="43">
        <f t="shared" si="3"/>
        <v>0</v>
      </c>
    </row>
    <row r="53" spans="1:8" ht="42" customHeight="1" x14ac:dyDescent="0.25">
      <c r="A53" s="41" t="s">
        <v>53</v>
      </c>
      <c r="B53" s="69" t="s">
        <v>54</v>
      </c>
      <c r="C53" s="70"/>
      <c r="D53" s="70"/>
      <c r="E53" s="70"/>
      <c r="F53" s="70"/>
      <c r="G53" s="70"/>
      <c r="H53" s="71"/>
    </row>
    <row r="54" spans="1:8" ht="110.25" customHeight="1" x14ac:dyDescent="0.25">
      <c r="A54" s="44" t="s">
        <v>55</v>
      </c>
      <c r="B54" s="42" t="s">
        <v>56</v>
      </c>
      <c r="C54" s="16" t="s">
        <v>28</v>
      </c>
      <c r="D54" s="17">
        <v>60</v>
      </c>
      <c r="E54" s="18"/>
      <c r="F54" s="19"/>
      <c r="G54" s="43">
        <f>ROUND(F54*D54,2)</f>
        <v>0</v>
      </c>
      <c r="H54" s="43">
        <f>ROUND(G54+(E54*G54)/100,2)</f>
        <v>0</v>
      </c>
    </row>
    <row r="55" spans="1:8" ht="47.25" customHeight="1" x14ac:dyDescent="0.25">
      <c r="A55" s="44" t="s">
        <v>57</v>
      </c>
      <c r="B55" s="42" t="s">
        <v>58</v>
      </c>
      <c r="C55" s="16" t="s">
        <v>28</v>
      </c>
      <c r="D55" s="17">
        <v>30</v>
      </c>
      <c r="E55" s="18"/>
      <c r="F55" s="19"/>
      <c r="G55" s="43">
        <f>ROUND(F55*D55,2)</f>
        <v>0</v>
      </c>
      <c r="H55" s="43">
        <f>ROUND(G55+(E55*G55)/100,2)</f>
        <v>0</v>
      </c>
    </row>
    <row r="56" spans="1:8" ht="47.25" customHeight="1" x14ac:dyDescent="0.25">
      <c r="A56" s="44" t="s">
        <v>59</v>
      </c>
      <c r="B56" s="42" t="s">
        <v>60</v>
      </c>
      <c r="C56" s="16" t="s">
        <v>28</v>
      </c>
      <c r="D56" s="17">
        <v>30</v>
      </c>
      <c r="E56" s="18"/>
      <c r="F56" s="19"/>
      <c r="G56" s="43">
        <f>ROUND(F56*D56,2)</f>
        <v>0</v>
      </c>
      <c r="H56" s="43">
        <f>ROUND(G56+(E56*G56)/100,2)</f>
        <v>0</v>
      </c>
    </row>
    <row r="57" spans="1:8" ht="30.75" customHeight="1" x14ac:dyDescent="0.25">
      <c r="A57" s="44" t="s">
        <v>61</v>
      </c>
      <c r="B57" s="42" t="s">
        <v>62</v>
      </c>
      <c r="C57" s="16" t="s">
        <v>28</v>
      </c>
      <c r="D57" s="17">
        <v>20</v>
      </c>
      <c r="E57" s="18"/>
      <c r="F57" s="19"/>
      <c r="G57" s="43">
        <f>ROUND(F57*D57,2)</f>
        <v>0</v>
      </c>
      <c r="H57" s="43">
        <f>ROUND(G57+(E57*G57)/100,2)</f>
        <v>0</v>
      </c>
    </row>
    <row r="58" spans="1:8" ht="24.75" customHeight="1" x14ac:dyDescent="0.25">
      <c r="A58" s="44" t="s">
        <v>63</v>
      </c>
      <c r="B58" s="42" t="s">
        <v>64</v>
      </c>
      <c r="C58" s="16" t="s">
        <v>28</v>
      </c>
      <c r="D58" s="17">
        <v>20</v>
      </c>
      <c r="E58" s="18"/>
      <c r="F58" s="19"/>
      <c r="G58" s="43">
        <f>ROUND(F58*D58,2)</f>
        <v>0</v>
      </c>
      <c r="H58" s="43">
        <f>ROUND(G58+(E58*G58)/100,2)</f>
        <v>0</v>
      </c>
    </row>
    <row r="59" spans="1:8" ht="42.75" customHeight="1" x14ac:dyDescent="0.25">
      <c r="A59" s="45" t="s">
        <v>65</v>
      </c>
      <c r="B59" s="101" t="s">
        <v>66</v>
      </c>
      <c r="C59" s="70"/>
      <c r="D59" s="70"/>
      <c r="E59" s="70"/>
      <c r="F59" s="70"/>
      <c r="G59" s="70"/>
      <c r="H59" s="71"/>
    </row>
    <row r="60" spans="1:8" ht="47.25" customHeight="1" x14ac:dyDescent="0.25">
      <c r="A60" s="41" t="s">
        <v>67</v>
      </c>
      <c r="B60" s="42" t="s">
        <v>68</v>
      </c>
      <c r="C60" s="16" t="s">
        <v>28</v>
      </c>
      <c r="D60" s="17">
        <v>50</v>
      </c>
      <c r="E60" s="18"/>
      <c r="F60" s="19"/>
      <c r="G60" s="43">
        <f t="shared" ref="G60:G106" si="4">ROUND(F60*D60,2)</f>
        <v>0</v>
      </c>
      <c r="H60" s="43">
        <f t="shared" ref="H60:H106" si="5">ROUND(G60+(E60*G60)/100,2)</f>
        <v>0</v>
      </c>
    </row>
    <row r="61" spans="1:8" ht="31.5" customHeight="1" x14ac:dyDescent="0.25">
      <c r="A61" s="44" t="s">
        <v>69</v>
      </c>
      <c r="B61" s="42" t="s">
        <v>70</v>
      </c>
      <c r="C61" s="16" t="s">
        <v>28</v>
      </c>
      <c r="D61" s="17">
        <v>50</v>
      </c>
      <c r="E61" s="18"/>
      <c r="F61" s="19"/>
      <c r="G61" s="43">
        <f t="shared" si="4"/>
        <v>0</v>
      </c>
      <c r="H61" s="43">
        <f t="shared" si="5"/>
        <v>0</v>
      </c>
    </row>
    <row r="62" spans="1:8" ht="31.5" customHeight="1" x14ac:dyDescent="0.25">
      <c r="A62" s="41" t="s">
        <v>71</v>
      </c>
      <c r="B62" s="42" t="s">
        <v>72</v>
      </c>
      <c r="C62" s="16" t="s">
        <v>28</v>
      </c>
      <c r="D62" s="17">
        <v>50</v>
      </c>
      <c r="E62" s="18"/>
      <c r="F62" s="19"/>
      <c r="G62" s="43">
        <f t="shared" si="4"/>
        <v>0</v>
      </c>
      <c r="H62" s="43">
        <f t="shared" si="5"/>
        <v>0</v>
      </c>
    </row>
    <row r="63" spans="1:8" ht="51.75" customHeight="1" x14ac:dyDescent="0.25">
      <c r="A63" s="44" t="s">
        <v>73</v>
      </c>
      <c r="B63" s="42" t="s">
        <v>74</v>
      </c>
      <c r="C63" s="16" t="s">
        <v>28</v>
      </c>
      <c r="D63" s="17">
        <v>50</v>
      </c>
      <c r="E63" s="18"/>
      <c r="F63" s="19"/>
      <c r="G63" s="43">
        <f t="shared" si="4"/>
        <v>0</v>
      </c>
      <c r="H63" s="43">
        <f t="shared" si="5"/>
        <v>0</v>
      </c>
    </row>
    <row r="64" spans="1:8" ht="50.25" customHeight="1" x14ac:dyDescent="0.25">
      <c r="A64" s="41" t="s">
        <v>75</v>
      </c>
      <c r="B64" s="42" t="s">
        <v>76</v>
      </c>
      <c r="C64" s="16" t="s">
        <v>28</v>
      </c>
      <c r="D64" s="17">
        <v>50</v>
      </c>
      <c r="E64" s="18"/>
      <c r="F64" s="19"/>
      <c r="G64" s="43">
        <f t="shared" si="4"/>
        <v>0</v>
      </c>
      <c r="H64" s="43">
        <f t="shared" si="5"/>
        <v>0</v>
      </c>
    </row>
    <row r="65" spans="1:8" ht="31.5" customHeight="1" x14ac:dyDescent="0.25">
      <c r="A65" s="44" t="s">
        <v>77</v>
      </c>
      <c r="B65" s="42" t="s">
        <v>78</v>
      </c>
      <c r="C65" s="16" t="s">
        <v>28</v>
      </c>
      <c r="D65" s="17">
        <v>50</v>
      </c>
      <c r="E65" s="18"/>
      <c r="F65" s="19"/>
      <c r="G65" s="43">
        <f t="shared" si="4"/>
        <v>0</v>
      </c>
      <c r="H65" s="43">
        <f t="shared" si="5"/>
        <v>0</v>
      </c>
    </row>
    <row r="66" spans="1:8" ht="90.75" customHeight="1" x14ac:dyDescent="0.25">
      <c r="A66" s="41" t="s">
        <v>79</v>
      </c>
      <c r="B66" s="42" t="s">
        <v>80</v>
      </c>
      <c r="C66" s="16" t="s">
        <v>28</v>
      </c>
      <c r="D66" s="17">
        <v>50</v>
      </c>
      <c r="E66" s="18"/>
      <c r="F66" s="19"/>
      <c r="G66" s="43">
        <f t="shared" si="4"/>
        <v>0</v>
      </c>
      <c r="H66" s="43">
        <f t="shared" si="5"/>
        <v>0</v>
      </c>
    </row>
    <row r="67" spans="1:8" ht="60" customHeight="1" x14ac:dyDescent="0.25">
      <c r="A67" s="44" t="s">
        <v>81</v>
      </c>
      <c r="B67" s="42" t="s">
        <v>82</v>
      </c>
      <c r="C67" s="16" t="s">
        <v>28</v>
      </c>
      <c r="D67" s="17">
        <v>10</v>
      </c>
      <c r="E67" s="18"/>
      <c r="F67" s="19"/>
      <c r="G67" s="43">
        <f t="shared" si="4"/>
        <v>0</v>
      </c>
      <c r="H67" s="43">
        <f t="shared" si="5"/>
        <v>0</v>
      </c>
    </row>
    <row r="68" spans="1:8" ht="55.5" customHeight="1" x14ac:dyDescent="0.25">
      <c r="A68" s="41" t="s">
        <v>83</v>
      </c>
      <c r="B68" s="42" t="s">
        <v>84</v>
      </c>
      <c r="C68" s="16" t="s">
        <v>28</v>
      </c>
      <c r="D68" s="17">
        <v>10</v>
      </c>
      <c r="E68" s="18"/>
      <c r="F68" s="19"/>
      <c r="G68" s="43">
        <f t="shared" si="4"/>
        <v>0</v>
      </c>
      <c r="H68" s="43">
        <f t="shared" si="5"/>
        <v>0</v>
      </c>
    </row>
    <row r="69" spans="1:8" ht="51.75" customHeight="1" x14ac:dyDescent="0.25">
      <c r="A69" s="44" t="s">
        <v>85</v>
      </c>
      <c r="B69" s="42" t="s">
        <v>86</v>
      </c>
      <c r="C69" s="16" t="s">
        <v>28</v>
      </c>
      <c r="D69" s="17">
        <v>10</v>
      </c>
      <c r="E69" s="18"/>
      <c r="F69" s="19"/>
      <c r="G69" s="43">
        <f t="shared" si="4"/>
        <v>0</v>
      </c>
      <c r="H69" s="43">
        <f t="shared" si="5"/>
        <v>0</v>
      </c>
    </row>
    <row r="70" spans="1:8" ht="15.75" x14ac:dyDescent="0.25">
      <c r="A70" s="41" t="s">
        <v>87</v>
      </c>
      <c r="B70" s="42" t="s">
        <v>88</v>
      </c>
      <c r="C70" s="16" t="s">
        <v>28</v>
      </c>
      <c r="D70" s="17">
        <v>20</v>
      </c>
      <c r="E70" s="18"/>
      <c r="F70" s="19"/>
      <c r="G70" s="43">
        <f t="shared" si="4"/>
        <v>0</v>
      </c>
      <c r="H70" s="43">
        <f t="shared" si="5"/>
        <v>0</v>
      </c>
    </row>
    <row r="71" spans="1:8" ht="25.5" customHeight="1" x14ac:dyDescent="0.25">
      <c r="A71" s="44" t="s">
        <v>89</v>
      </c>
      <c r="B71" s="42" t="s">
        <v>90</v>
      </c>
      <c r="C71" s="16" t="s">
        <v>28</v>
      </c>
      <c r="D71" s="17">
        <v>10</v>
      </c>
      <c r="E71" s="18"/>
      <c r="F71" s="19"/>
      <c r="G71" s="43">
        <f t="shared" si="4"/>
        <v>0</v>
      </c>
      <c r="H71" s="43">
        <f t="shared" si="5"/>
        <v>0</v>
      </c>
    </row>
    <row r="72" spans="1:8" ht="53.25" customHeight="1" x14ac:dyDescent="0.25">
      <c r="A72" s="41" t="s">
        <v>91</v>
      </c>
      <c r="B72" s="42" t="s">
        <v>92</v>
      </c>
      <c r="C72" s="16" t="s">
        <v>28</v>
      </c>
      <c r="D72" s="17">
        <v>10</v>
      </c>
      <c r="E72" s="18"/>
      <c r="F72" s="19"/>
      <c r="G72" s="43">
        <f t="shared" si="4"/>
        <v>0</v>
      </c>
      <c r="H72" s="43">
        <f t="shared" si="5"/>
        <v>0</v>
      </c>
    </row>
    <row r="73" spans="1:8" ht="68.25" customHeight="1" x14ac:dyDescent="0.25">
      <c r="A73" s="44" t="s">
        <v>93</v>
      </c>
      <c r="B73" s="42" t="s">
        <v>94</v>
      </c>
      <c r="C73" s="16" t="s">
        <v>28</v>
      </c>
      <c r="D73" s="17">
        <v>40</v>
      </c>
      <c r="E73" s="18"/>
      <c r="F73" s="19"/>
      <c r="G73" s="43">
        <f t="shared" si="4"/>
        <v>0</v>
      </c>
      <c r="H73" s="43">
        <f t="shared" si="5"/>
        <v>0</v>
      </c>
    </row>
    <row r="74" spans="1:8" ht="33" customHeight="1" x14ac:dyDescent="0.25">
      <c r="A74" s="41" t="s">
        <v>95</v>
      </c>
      <c r="B74" s="42" t="s">
        <v>96</v>
      </c>
      <c r="C74" s="16" t="s">
        <v>28</v>
      </c>
      <c r="D74" s="17">
        <v>40</v>
      </c>
      <c r="E74" s="18"/>
      <c r="F74" s="19"/>
      <c r="G74" s="43">
        <f t="shared" si="4"/>
        <v>0</v>
      </c>
      <c r="H74" s="43">
        <f t="shared" si="5"/>
        <v>0</v>
      </c>
    </row>
    <row r="75" spans="1:8" ht="31.15" customHeight="1" x14ac:dyDescent="0.25">
      <c r="A75" s="44" t="s">
        <v>97</v>
      </c>
      <c r="B75" s="42" t="s">
        <v>98</v>
      </c>
      <c r="C75" s="16" t="s">
        <v>28</v>
      </c>
      <c r="D75" s="17">
        <v>10</v>
      </c>
      <c r="E75" s="18"/>
      <c r="F75" s="19"/>
      <c r="G75" s="43">
        <f t="shared" si="4"/>
        <v>0</v>
      </c>
      <c r="H75" s="43">
        <f t="shared" si="5"/>
        <v>0</v>
      </c>
    </row>
    <row r="76" spans="1:8" ht="36" customHeight="1" x14ac:dyDescent="0.25">
      <c r="A76" s="41" t="s">
        <v>99</v>
      </c>
      <c r="B76" s="42" t="s">
        <v>100</v>
      </c>
      <c r="C76" s="16" t="s">
        <v>28</v>
      </c>
      <c r="D76" s="17">
        <v>15</v>
      </c>
      <c r="E76" s="18"/>
      <c r="F76" s="19"/>
      <c r="G76" s="43">
        <f t="shared" si="4"/>
        <v>0</v>
      </c>
      <c r="H76" s="43">
        <f t="shared" si="5"/>
        <v>0</v>
      </c>
    </row>
    <row r="77" spans="1:8" ht="39" customHeight="1" x14ac:dyDescent="0.25">
      <c r="A77" s="44" t="s">
        <v>101</v>
      </c>
      <c r="B77" s="42" t="s">
        <v>102</v>
      </c>
      <c r="C77" s="16" t="s">
        <v>103</v>
      </c>
      <c r="D77" s="17">
        <v>25</v>
      </c>
      <c r="E77" s="18"/>
      <c r="F77" s="19"/>
      <c r="G77" s="43">
        <f t="shared" si="4"/>
        <v>0</v>
      </c>
      <c r="H77" s="43">
        <f t="shared" si="5"/>
        <v>0</v>
      </c>
    </row>
    <row r="78" spans="1:8" ht="47.25" customHeight="1" x14ac:dyDescent="0.25">
      <c r="A78" s="41" t="s">
        <v>104</v>
      </c>
      <c r="B78" s="42" t="s">
        <v>105</v>
      </c>
      <c r="C78" s="16" t="s">
        <v>103</v>
      </c>
      <c r="D78" s="17">
        <v>15</v>
      </c>
      <c r="E78" s="18"/>
      <c r="F78" s="19"/>
      <c r="G78" s="43">
        <f t="shared" si="4"/>
        <v>0</v>
      </c>
      <c r="H78" s="43">
        <f t="shared" si="5"/>
        <v>0</v>
      </c>
    </row>
    <row r="79" spans="1:8" ht="37.5" customHeight="1" x14ac:dyDescent="0.25">
      <c r="A79" s="44" t="s">
        <v>106</v>
      </c>
      <c r="B79" s="42" t="s">
        <v>107</v>
      </c>
      <c r="C79" s="16" t="s">
        <v>28</v>
      </c>
      <c r="D79" s="17">
        <v>30</v>
      </c>
      <c r="E79" s="18"/>
      <c r="F79" s="19"/>
      <c r="G79" s="43">
        <f t="shared" si="4"/>
        <v>0</v>
      </c>
      <c r="H79" s="43">
        <f t="shared" si="5"/>
        <v>0</v>
      </c>
    </row>
    <row r="80" spans="1:8" ht="42.75" customHeight="1" x14ac:dyDescent="0.25">
      <c r="A80" s="41" t="s">
        <v>108</v>
      </c>
      <c r="B80" s="42" t="s">
        <v>109</v>
      </c>
      <c r="C80" s="16" t="s">
        <v>28</v>
      </c>
      <c r="D80" s="17">
        <v>10</v>
      </c>
      <c r="E80" s="18"/>
      <c r="F80" s="19"/>
      <c r="G80" s="43">
        <f t="shared" si="4"/>
        <v>0</v>
      </c>
      <c r="H80" s="43">
        <f t="shared" si="5"/>
        <v>0</v>
      </c>
    </row>
    <row r="81" spans="1:8" ht="31.5" customHeight="1" x14ac:dyDescent="0.25">
      <c r="A81" s="44" t="s">
        <v>110</v>
      </c>
      <c r="B81" s="42" t="s">
        <v>111</v>
      </c>
      <c r="C81" s="16" t="s">
        <v>28</v>
      </c>
      <c r="D81" s="17">
        <v>30</v>
      </c>
      <c r="E81" s="18"/>
      <c r="F81" s="19"/>
      <c r="G81" s="43">
        <f t="shared" si="4"/>
        <v>0</v>
      </c>
      <c r="H81" s="43">
        <f t="shared" si="5"/>
        <v>0</v>
      </c>
    </row>
    <row r="82" spans="1:8" ht="47.25" customHeight="1" x14ac:dyDescent="0.25">
      <c r="A82" s="41" t="s">
        <v>112</v>
      </c>
      <c r="B82" s="42" t="s">
        <v>113</v>
      </c>
      <c r="C82" s="16" t="s">
        <v>28</v>
      </c>
      <c r="D82" s="17">
        <v>15</v>
      </c>
      <c r="E82" s="18"/>
      <c r="F82" s="19"/>
      <c r="G82" s="43">
        <f t="shared" si="4"/>
        <v>0</v>
      </c>
      <c r="H82" s="43">
        <f t="shared" si="5"/>
        <v>0</v>
      </c>
    </row>
    <row r="83" spans="1:8" ht="47.25" customHeight="1" x14ac:dyDescent="0.25">
      <c r="A83" s="44" t="s">
        <v>114</v>
      </c>
      <c r="B83" s="42" t="s">
        <v>115</v>
      </c>
      <c r="C83" s="16" t="s">
        <v>28</v>
      </c>
      <c r="D83" s="17">
        <v>15</v>
      </c>
      <c r="E83" s="18"/>
      <c r="F83" s="19"/>
      <c r="G83" s="43">
        <f t="shared" si="4"/>
        <v>0</v>
      </c>
      <c r="H83" s="43">
        <f t="shared" si="5"/>
        <v>0</v>
      </c>
    </row>
    <row r="84" spans="1:8" ht="59.25" customHeight="1" x14ac:dyDescent="0.25">
      <c r="A84" s="41" t="s">
        <v>116</v>
      </c>
      <c r="B84" s="42" t="s">
        <v>117</v>
      </c>
      <c r="C84" s="16" t="s">
        <v>28</v>
      </c>
      <c r="D84" s="17">
        <v>15</v>
      </c>
      <c r="E84" s="18"/>
      <c r="F84" s="19"/>
      <c r="G84" s="43">
        <f t="shared" si="4"/>
        <v>0</v>
      </c>
      <c r="H84" s="43">
        <f t="shared" si="5"/>
        <v>0</v>
      </c>
    </row>
    <row r="85" spans="1:8" ht="47.25" customHeight="1" x14ac:dyDescent="0.25">
      <c r="A85" s="44" t="s">
        <v>118</v>
      </c>
      <c r="B85" s="42" t="s">
        <v>119</v>
      </c>
      <c r="C85" s="16" t="s">
        <v>28</v>
      </c>
      <c r="D85" s="17">
        <v>30</v>
      </c>
      <c r="E85" s="18"/>
      <c r="F85" s="19"/>
      <c r="G85" s="43">
        <f t="shared" si="4"/>
        <v>0</v>
      </c>
      <c r="H85" s="43">
        <f t="shared" si="5"/>
        <v>0</v>
      </c>
    </row>
    <row r="86" spans="1:8" ht="47.25" customHeight="1" x14ac:dyDescent="0.25">
      <c r="A86" s="41" t="s">
        <v>120</v>
      </c>
      <c r="B86" s="42" t="s">
        <v>121</v>
      </c>
      <c r="C86" s="16" t="s">
        <v>28</v>
      </c>
      <c r="D86" s="17">
        <v>30</v>
      </c>
      <c r="E86" s="18"/>
      <c r="F86" s="19"/>
      <c r="G86" s="43">
        <f t="shared" si="4"/>
        <v>0</v>
      </c>
      <c r="H86" s="43">
        <f t="shared" si="5"/>
        <v>0</v>
      </c>
    </row>
    <row r="87" spans="1:8" ht="47.25" customHeight="1" x14ac:dyDescent="0.25">
      <c r="A87" s="44" t="s">
        <v>122</v>
      </c>
      <c r="B87" s="42" t="s">
        <v>123</v>
      </c>
      <c r="C87" s="16" t="s">
        <v>28</v>
      </c>
      <c r="D87" s="17">
        <v>30</v>
      </c>
      <c r="E87" s="18"/>
      <c r="F87" s="19"/>
      <c r="G87" s="43">
        <f t="shared" si="4"/>
        <v>0</v>
      </c>
      <c r="H87" s="43">
        <f t="shared" si="5"/>
        <v>0</v>
      </c>
    </row>
    <row r="88" spans="1:8" ht="47.25" customHeight="1" x14ac:dyDescent="0.25">
      <c r="A88" s="41" t="s">
        <v>124</v>
      </c>
      <c r="B88" s="42" t="s">
        <v>125</v>
      </c>
      <c r="C88" s="16" t="s">
        <v>28</v>
      </c>
      <c r="D88" s="17">
        <v>20</v>
      </c>
      <c r="E88" s="18"/>
      <c r="F88" s="19"/>
      <c r="G88" s="43">
        <f t="shared" si="4"/>
        <v>0</v>
      </c>
      <c r="H88" s="43">
        <f t="shared" si="5"/>
        <v>0</v>
      </c>
    </row>
    <row r="89" spans="1:8" ht="39" customHeight="1" x14ac:dyDescent="0.25">
      <c r="A89" s="44" t="s">
        <v>126</v>
      </c>
      <c r="B89" s="42" t="s">
        <v>127</v>
      </c>
      <c r="C89" s="16" t="s">
        <v>28</v>
      </c>
      <c r="D89" s="17">
        <v>25</v>
      </c>
      <c r="E89" s="18"/>
      <c r="F89" s="19"/>
      <c r="G89" s="43">
        <f t="shared" si="4"/>
        <v>0</v>
      </c>
      <c r="H89" s="43">
        <f t="shared" si="5"/>
        <v>0</v>
      </c>
    </row>
    <row r="90" spans="1:8" ht="31.5" customHeight="1" x14ac:dyDescent="0.25">
      <c r="A90" s="41" t="s">
        <v>128</v>
      </c>
      <c r="B90" s="42" t="s">
        <v>129</v>
      </c>
      <c r="C90" s="16" t="s">
        <v>28</v>
      </c>
      <c r="D90" s="17">
        <v>10</v>
      </c>
      <c r="E90" s="18"/>
      <c r="F90" s="19"/>
      <c r="G90" s="43">
        <f t="shared" si="4"/>
        <v>0</v>
      </c>
      <c r="H90" s="43">
        <f t="shared" si="5"/>
        <v>0</v>
      </c>
    </row>
    <row r="91" spans="1:8" ht="47.25" customHeight="1" x14ac:dyDescent="0.25">
      <c r="A91" s="44" t="s">
        <v>130</v>
      </c>
      <c r="B91" s="42" t="s">
        <v>131</v>
      </c>
      <c r="C91" s="16" t="s">
        <v>28</v>
      </c>
      <c r="D91" s="17">
        <v>60</v>
      </c>
      <c r="E91" s="18"/>
      <c r="F91" s="19"/>
      <c r="G91" s="43">
        <f t="shared" si="4"/>
        <v>0</v>
      </c>
      <c r="H91" s="43">
        <f t="shared" si="5"/>
        <v>0</v>
      </c>
    </row>
    <row r="92" spans="1:8" ht="47.25" customHeight="1" x14ac:dyDescent="0.25">
      <c r="A92" s="41" t="s">
        <v>132</v>
      </c>
      <c r="B92" s="42" t="s">
        <v>133</v>
      </c>
      <c r="C92" s="16" t="s">
        <v>28</v>
      </c>
      <c r="D92" s="17">
        <v>10</v>
      </c>
      <c r="E92" s="18"/>
      <c r="F92" s="19"/>
      <c r="G92" s="43">
        <f t="shared" si="4"/>
        <v>0</v>
      </c>
      <c r="H92" s="43">
        <f t="shared" si="5"/>
        <v>0</v>
      </c>
    </row>
    <row r="93" spans="1:8" ht="31.5" customHeight="1" x14ac:dyDescent="0.25">
      <c r="A93" s="44" t="s">
        <v>134</v>
      </c>
      <c r="B93" s="42" t="s">
        <v>135</v>
      </c>
      <c r="C93" s="16" t="s">
        <v>28</v>
      </c>
      <c r="D93" s="17">
        <v>10</v>
      </c>
      <c r="E93" s="18"/>
      <c r="F93" s="19"/>
      <c r="G93" s="43">
        <f t="shared" si="4"/>
        <v>0</v>
      </c>
      <c r="H93" s="43">
        <f t="shared" si="5"/>
        <v>0</v>
      </c>
    </row>
    <row r="94" spans="1:8" ht="31.5" customHeight="1" x14ac:dyDescent="0.25">
      <c r="A94" s="41" t="s">
        <v>136</v>
      </c>
      <c r="B94" s="42" t="s">
        <v>137</v>
      </c>
      <c r="C94" s="16" t="s">
        <v>28</v>
      </c>
      <c r="D94" s="17">
        <v>5</v>
      </c>
      <c r="E94" s="18"/>
      <c r="F94" s="19"/>
      <c r="G94" s="43">
        <f t="shared" si="4"/>
        <v>0</v>
      </c>
      <c r="H94" s="43">
        <f t="shared" si="5"/>
        <v>0</v>
      </c>
    </row>
    <row r="95" spans="1:8" ht="31.5" customHeight="1" x14ac:dyDescent="0.25">
      <c r="A95" s="44" t="s">
        <v>138</v>
      </c>
      <c r="B95" s="42" t="s">
        <v>139</v>
      </c>
      <c r="C95" s="16" t="s">
        <v>28</v>
      </c>
      <c r="D95" s="17">
        <v>40</v>
      </c>
      <c r="E95" s="18"/>
      <c r="F95" s="19"/>
      <c r="G95" s="43">
        <f t="shared" si="4"/>
        <v>0</v>
      </c>
      <c r="H95" s="43">
        <f t="shared" si="5"/>
        <v>0</v>
      </c>
    </row>
    <row r="96" spans="1:8" ht="15.75" x14ac:dyDescent="0.25">
      <c r="A96" s="41" t="s">
        <v>140</v>
      </c>
      <c r="B96" s="42" t="s">
        <v>141</v>
      </c>
      <c r="C96" s="16" t="s">
        <v>103</v>
      </c>
      <c r="D96" s="17">
        <v>10</v>
      </c>
      <c r="E96" s="18"/>
      <c r="F96" s="19"/>
      <c r="G96" s="43">
        <f t="shared" si="4"/>
        <v>0</v>
      </c>
      <c r="H96" s="43">
        <f t="shared" si="5"/>
        <v>0</v>
      </c>
    </row>
    <row r="97" spans="1:8" ht="15.75" x14ac:dyDescent="0.25">
      <c r="A97" s="44" t="s">
        <v>142</v>
      </c>
      <c r="B97" s="42" t="s">
        <v>143</v>
      </c>
      <c r="C97" s="16" t="s">
        <v>103</v>
      </c>
      <c r="D97" s="17">
        <v>10</v>
      </c>
      <c r="E97" s="18"/>
      <c r="F97" s="19"/>
      <c r="G97" s="43">
        <f t="shared" si="4"/>
        <v>0</v>
      </c>
      <c r="H97" s="43">
        <f t="shared" si="5"/>
        <v>0</v>
      </c>
    </row>
    <row r="98" spans="1:8" ht="47.25" customHeight="1" x14ac:dyDescent="0.25">
      <c r="A98" s="41" t="s">
        <v>144</v>
      </c>
      <c r="B98" s="42" t="s">
        <v>145</v>
      </c>
      <c r="C98" s="16" t="s">
        <v>103</v>
      </c>
      <c r="D98" s="17">
        <v>10</v>
      </c>
      <c r="E98" s="18"/>
      <c r="F98" s="19"/>
      <c r="G98" s="43">
        <f t="shared" si="4"/>
        <v>0</v>
      </c>
      <c r="H98" s="43">
        <f t="shared" si="5"/>
        <v>0</v>
      </c>
    </row>
    <row r="99" spans="1:8" ht="31.5" customHeight="1" x14ac:dyDescent="0.25">
      <c r="A99" s="44" t="s">
        <v>146</v>
      </c>
      <c r="B99" s="42" t="s">
        <v>147</v>
      </c>
      <c r="C99" s="16" t="s">
        <v>28</v>
      </c>
      <c r="D99" s="17">
        <v>15</v>
      </c>
      <c r="E99" s="18"/>
      <c r="F99" s="19"/>
      <c r="G99" s="43">
        <f t="shared" si="4"/>
        <v>0</v>
      </c>
      <c r="H99" s="43">
        <f t="shared" si="5"/>
        <v>0</v>
      </c>
    </row>
    <row r="100" spans="1:8" ht="34.5" customHeight="1" x14ac:dyDescent="0.25">
      <c r="A100" s="41" t="s">
        <v>148</v>
      </c>
      <c r="B100" s="46" t="s">
        <v>149</v>
      </c>
      <c r="C100" s="16" t="s">
        <v>28</v>
      </c>
      <c r="D100" s="17">
        <v>5</v>
      </c>
      <c r="E100" s="18"/>
      <c r="F100" s="19"/>
      <c r="G100" s="43">
        <f t="shared" si="4"/>
        <v>0</v>
      </c>
      <c r="H100" s="43">
        <f t="shared" si="5"/>
        <v>0</v>
      </c>
    </row>
    <row r="101" spans="1:8" ht="42" customHeight="1" x14ac:dyDescent="0.25">
      <c r="A101" s="44" t="s">
        <v>150</v>
      </c>
      <c r="B101" s="46" t="s">
        <v>151</v>
      </c>
      <c r="C101" s="16" t="s">
        <v>28</v>
      </c>
      <c r="D101" s="17">
        <v>5</v>
      </c>
      <c r="E101" s="18"/>
      <c r="F101" s="19"/>
      <c r="G101" s="43">
        <f t="shared" si="4"/>
        <v>0</v>
      </c>
      <c r="H101" s="43">
        <f t="shared" si="5"/>
        <v>0</v>
      </c>
    </row>
    <row r="102" spans="1:8" ht="47.25" customHeight="1" x14ac:dyDescent="0.25">
      <c r="A102" s="41" t="s">
        <v>152</v>
      </c>
      <c r="B102" s="46" t="s">
        <v>153</v>
      </c>
      <c r="C102" s="16" t="s">
        <v>28</v>
      </c>
      <c r="D102" s="17">
        <v>5</v>
      </c>
      <c r="E102" s="18"/>
      <c r="F102" s="19"/>
      <c r="G102" s="43">
        <f t="shared" si="4"/>
        <v>0</v>
      </c>
      <c r="H102" s="43">
        <f t="shared" si="5"/>
        <v>0</v>
      </c>
    </row>
    <row r="103" spans="1:8" ht="31.5" customHeight="1" x14ac:dyDescent="0.25">
      <c r="A103" s="44" t="s">
        <v>154</v>
      </c>
      <c r="B103" s="46" t="s">
        <v>155</v>
      </c>
      <c r="C103" s="16" t="s">
        <v>28</v>
      </c>
      <c r="D103" s="17">
        <v>10</v>
      </c>
      <c r="E103" s="18"/>
      <c r="F103" s="19"/>
      <c r="G103" s="43">
        <f t="shared" si="4"/>
        <v>0</v>
      </c>
      <c r="H103" s="43">
        <f t="shared" si="5"/>
        <v>0</v>
      </c>
    </row>
    <row r="104" spans="1:8" ht="30.6" customHeight="1" x14ac:dyDescent="0.25">
      <c r="A104" s="41" t="s">
        <v>156</v>
      </c>
      <c r="B104" s="46" t="s">
        <v>157</v>
      </c>
      <c r="C104" s="16" t="s">
        <v>28</v>
      </c>
      <c r="D104" s="17">
        <v>5</v>
      </c>
      <c r="E104" s="18"/>
      <c r="F104" s="19"/>
      <c r="G104" s="43">
        <f t="shared" si="4"/>
        <v>0</v>
      </c>
      <c r="H104" s="43">
        <f t="shared" si="5"/>
        <v>0</v>
      </c>
    </row>
    <row r="105" spans="1:8" ht="31.5" customHeight="1" x14ac:dyDescent="0.25">
      <c r="A105" s="44" t="s">
        <v>158</v>
      </c>
      <c r="B105" s="46" t="s">
        <v>159</v>
      </c>
      <c r="C105" s="16" t="s">
        <v>28</v>
      </c>
      <c r="D105" s="17">
        <v>5</v>
      </c>
      <c r="E105" s="18"/>
      <c r="F105" s="19"/>
      <c r="G105" s="43">
        <f t="shared" si="4"/>
        <v>0</v>
      </c>
      <c r="H105" s="43">
        <f t="shared" si="5"/>
        <v>0</v>
      </c>
    </row>
    <row r="106" spans="1:8" ht="31.5" customHeight="1" x14ac:dyDescent="0.25">
      <c r="A106" s="41" t="s">
        <v>160</v>
      </c>
      <c r="B106" s="46" t="s">
        <v>161</v>
      </c>
      <c r="C106" s="16" t="s">
        <v>28</v>
      </c>
      <c r="D106" s="17">
        <v>15</v>
      </c>
      <c r="E106" s="18"/>
      <c r="F106" s="19"/>
      <c r="G106" s="43">
        <f t="shared" si="4"/>
        <v>0</v>
      </c>
      <c r="H106" s="43">
        <f t="shared" si="5"/>
        <v>0</v>
      </c>
    </row>
    <row r="107" spans="1:8" ht="15.75" x14ac:dyDescent="0.25">
      <c r="A107" s="47" t="s">
        <v>162</v>
      </c>
      <c r="B107" s="69" t="s">
        <v>163</v>
      </c>
      <c r="C107" s="70"/>
      <c r="D107" s="70"/>
      <c r="E107" s="70"/>
      <c r="F107" s="70"/>
      <c r="G107" s="70"/>
      <c r="H107" s="71"/>
    </row>
    <row r="108" spans="1:8" ht="46.5" customHeight="1" x14ac:dyDescent="0.25">
      <c r="A108" s="44" t="s">
        <v>164</v>
      </c>
      <c r="B108" s="42" t="s">
        <v>165</v>
      </c>
      <c r="C108" s="16" t="s">
        <v>35</v>
      </c>
      <c r="D108" s="17">
        <v>150</v>
      </c>
      <c r="E108" s="18"/>
      <c r="F108" s="19"/>
      <c r="G108" s="43">
        <f>ROUND(F108*D108,2)</f>
        <v>0</v>
      </c>
      <c r="H108" s="43">
        <f>ROUND(G108+(E108*G108)/100,2)</f>
        <v>0</v>
      </c>
    </row>
    <row r="109" spans="1:8" ht="47.25" customHeight="1" x14ac:dyDescent="0.25">
      <c r="A109" s="44" t="s">
        <v>166</v>
      </c>
      <c r="B109" s="42" t="s">
        <v>167</v>
      </c>
      <c r="C109" s="16" t="s">
        <v>35</v>
      </c>
      <c r="D109" s="17">
        <v>150</v>
      </c>
      <c r="E109" s="18"/>
      <c r="F109" s="19"/>
      <c r="G109" s="43">
        <f>ROUND(F109*D109,2)</f>
        <v>0</v>
      </c>
      <c r="H109" s="43">
        <f>ROUND(G109+(E109*G109)/100,2)</f>
        <v>0</v>
      </c>
    </row>
    <row r="110" spans="1:8" ht="15.75" x14ac:dyDescent="0.25">
      <c r="A110" s="44" t="s">
        <v>168</v>
      </c>
      <c r="B110" s="42" t="s">
        <v>169</v>
      </c>
      <c r="C110" s="16" t="s">
        <v>35</v>
      </c>
      <c r="D110" s="17">
        <v>150</v>
      </c>
      <c r="E110" s="18"/>
      <c r="F110" s="19"/>
      <c r="G110" s="43">
        <f>ROUND(F110*D110,2)</f>
        <v>0</v>
      </c>
      <c r="H110" s="43">
        <f>ROUND(G110+(E110*G110)/100,2)</f>
        <v>0</v>
      </c>
    </row>
    <row r="111" spans="1:8" ht="15.75" x14ac:dyDescent="0.25">
      <c r="A111" s="47" t="s">
        <v>170</v>
      </c>
      <c r="B111" s="69" t="s">
        <v>171</v>
      </c>
      <c r="C111" s="70"/>
      <c r="D111" s="70"/>
      <c r="E111" s="70"/>
      <c r="F111" s="70"/>
      <c r="G111" s="70"/>
      <c r="H111" s="71"/>
    </row>
    <row r="112" spans="1:8" ht="48" customHeight="1" x14ac:dyDescent="0.25">
      <c r="A112" s="44" t="s">
        <v>172</v>
      </c>
      <c r="B112" s="42" t="s">
        <v>173</v>
      </c>
      <c r="C112" s="16" t="s">
        <v>28</v>
      </c>
      <c r="D112" s="17">
        <v>15</v>
      </c>
      <c r="E112" s="18"/>
      <c r="F112" s="19"/>
      <c r="G112" s="43">
        <f>ROUND(F112*D112,2)</f>
        <v>0</v>
      </c>
      <c r="H112" s="43">
        <f>ROUND(G112+(E112*G112)/100,2)</f>
        <v>0</v>
      </c>
    </row>
    <row r="113" spans="1:8" ht="50.25" customHeight="1" x14ac:dyDescent="0.25">
      <c r="A113" s="44" t="s">
        <v>174</v>
      </c>
      <c r="B113" s="42" t="s">
        <v>175</v>
      </c>
      <c r="C113" s="16" t="s">
        <v>28</v>
      </c>
      <c r="D113" s="17">
        <v>15</v>
      </c>
      <c r="E113" s="18"/>
      <c r="F113" s="19"/>
      <c r="G113" s="43">
        <f>ROUND(F113*D113,2)</f>
        <v>0</v>
      </c>
      <c r="H113" s="43">
        <f>ROUND(G113+(E113*G113)/100,2)</f>
        <v>0</v>
      </c>
    </row>
    <row r="114" spans="1:8" ht="49.5" customHeight="1" x14ac:dyDescent="0.25">
      <c r="A114" s="44" t="s">
        <v>176</v>
      </c>
      <c r="B114" s="42" t="s">
        <v>177</v>
      </c>
      <c r="C114" s="16" t="s">
        <v>28</v>
      </c>
      <c r="D114" s="17">
        <v>5</v>
      </c>
      <c r="E114" s="18"/>
      <c r="F114" s="19"/>
      <c r="G114" s="43">
        <f>ROUND(F114*D114,2)</f>
        <v>0</v>
      </c>
      <c r="H114" s="43">
        <f>ROUND(G114+(E114*G114)/100,2)</f>
        <v>0</v>
      </c>
    </row>
    <row r="115" spans="1:8" ht="15.75" x14ac:dyDescent="0.25">
      <c r="A115" s="48" t="s">
        <v>178</v>
      </c>
      <c r="B115" s="69" t="s">
        <v>179</v>
      </c>
      <c r="C115" s="70"/>
      <c r="D115" s="70"/>
      <c r="E115" s="70"/>
      <c r="F115" s="70"/>
      <c r="G115" s="70"/>
      <c r="H115" s="71"/>
    </row>
    <row r="116" spans="1:8" ht="126" customHeight="1" x14ac:dyDescent="0.25">
      <c r="A116" s="41" t="s">
        <v>180</v>
      </c>
      <c r="B116" s="42" t="s">
        <v>181</v>
      </c>
      <c r="C116" s="16" t="s">
        <v>28</v>
      </c>
      <c r="D116" s="17">
        <v>30</v>
      </c>
      <c r="E116" s="18"/>
      <c r="F116" s="19"/>
      <c r="G116" s="43">
        <f t="shared" ref="G116:G152" si="6">ROUND(F116*D116,2)</f>
        <v>0</v>
      </c>
      <c r="H116" s="43">
        <f t="shared" ref="H116:H152" si="7">ROUND(G116+(E116*G116)/100,2)</f>
        <v>0</v>
      </c>
    </row>
    <row r="117" spans="1:8" ht="15.75" x14ac:dyDescent="0.25">
      <c r="A117" s="41" t="s">
        <v>182</v>
      </c>
      <c r="B117" s="42" t="s">
        <v>183</v>
      </c>
      <c r="C117" s="16" t="s">
        <v>28</v>
      </c>
      <c r="D117" s="17">
        <v>20</v>
      </c>
      <c r="E117" s="18"/>
      <c r="F117" s="19"/>
      <c r="G117" s="43">
        <f t="shared" si="6"/>
        <v>0</v>
      </c>
      <c r="H117" s="43">
        <f t="shared" si="7"/>
        <v>0</v>
      </c>
    </row>
    <row r="118" spans="1:8" ht="15.75" x14ac:dyDescent="0.25">
      <c r="A118" s="41" t="s">
        <v>184</v>
      </c>
      <c r="B118" s="42" t="s">
        <v>185</v>
      </c>
      <c r="C118" s="16" t="s">
        <v>28</v>
      </c>
      <c r="D118" s="17">
        <v>50</v>
      </c>
      <c r="E118" s="18"/>
      <c r="F118" s="19"/>
      <c r="G118" s="43">
        <f t="shared" si="6"/>
        <v>0</v>
      </c>
      <c r="H118" s="43">
        <f t="shared" si="7"/>
        <v>0</v>
      </c>
    </row>
    <row r="119" spans="1:8" ht="31.5" customHeight="1" x14ac:dyDescent="0.25">
      <c r="A119" s="41" t="s">
        <v>186</v>
      </c>
      <c r="B119" s="42" t="s">
        <v>187</v>
      </c>
      <c r="C119" s="16" t="s">
        <v>28</v>
      </c>
      <c r="D119" s="17">
        <v>300</v>
      </c>
      <c r="E119" s="18"/>
      <c r="F119" s="19"/>
      <c r="G119" s="43">
        <f t="shared" si="6"/>
        <v>0</v>
      </c>
      <c r="H119" s="43">
        <f t="shared" si="7"/>
        <v>0</v>
      </c>
    </row>
    <row r="120" spans="1:8" ht="15.75" x14ac:dyDescent="0.25">
      <c r="A120" s="41" t="s">
        <v>188</v>
      </c>
      <c r="B120" s="42" t="s">
        <v>189</v>
      </c>
      <c r="C120" s="16" t="s">
        <v>28</v>
      </c>
      <c r="D120" s="17">
        <v>15</v>
      </c>
      <c r="E120" s="18"/>
      <c r="F120" s="19"/>
      <c r="G120" s="43">
        <f t="shared" si="6"/>
        <v>0</v>
      </c>
      <c r="H120" s="43">
        <f t="shared" si="7"/>
        <v>0</v>
      </c>
    </row>
    <row r="121" spans="1:8" ht="15.75" x14ac:dyDescent="0.25">
      <c r="A121" s="41" t="s">
        <v>190</v>
      </c>
      <c r="B121" s="42" t="s">
        <v>191</v>
      </c>
      <c r="C121" s="16" t="s">
        <v>28</v>
      </c>
      <c r="D121" s="17">
        <v>15</v>
      </c>
      <c r="E121" s="18"/>
      <c r="F121" s="19"/>
      <c r="G121" s="43">
        <f t="shared" si="6"/>
        <v>0</v>
      </c>
      <c r="H121" s="43">
        <f t="shared" si="7"/>
        <v>0</v>
      </c>
    </row>
    <row r="122" spans="1:8" ht="15.75" x14ac:dyDescent="0.25">
      <c r="A122" s="41" t="s">
        <v>192</v>
      </c>
      <c r="B122" s="42" t="s">
        <v>193</v>
      </c>
      <c r="C122" s="16" t="s">
        <v>28</v>
      </c>
      <c r="D122" s="17">
        <v>5</v>
      </c>
      <c r="E122" s="18"/>
      <c r="F122" s="19"/>
      <c r="G122" s="43">
        <f t="shared" si="6"/>
        <v>0</v>
      </c>
      <c r="H122" s="43">
        <f t="shared" si="7"/>
        <v>0</v>
      </c>
    </row>
    <row r="123" spans="1:8" ht="15.75" x14ac:dyDescent="0.25">
      <c r="A123" s="41" t="s">
        <v>194</v>
      </c>
      <c r="B123" s="42" t="s">
        <v>195</v>
      </c>
      <c r="C123" s="16" t="s">
        <v>28</v>
      </c>
      <c r="D123" s="17">
        <v>15</v>
      </c>
      <c r="E123" s="18"/>
      <c r="F123" s="19"/>
      <c r="G123" s="43">
        <f t="shared" si="6"/>
        <v>0</v>
      </c>
      <c r="H123" s="43">
        <f t="shared" si="7"/>
        <v>0</v>
      </c>
    </row>
    <row r="124" spans="1:8" ht="31.5" customHeight="1" x14ac:dyDescent="0.25">
      <c r="A124" s="41" t="s">
        <v>196</v>
      </c>
      <c r="B124" s="42" t="s">
        <v>197</v>
      </c>
      <c r="C124" s="16" t="s">
        <v>28</v>
      </c>
      <c r="D124" s="17">
        <v>15</v>
      </c>
      <c r="E124" s="18"/>
      <c r="F124" s="19"/>
      <c r="G124" s="43">
        <f t="shared" si="6"/>
        <v>0</v>
      </c>
      <c r="H124" s="43">
        <f t="shared" si="7"/>
        <v>0</v>
      </c>
    </row>
    <row r="125" spans="1:8" ht="15.75" x14ac:dyDescent="0.25">
      <c r="A125" s="41" t="s">
        <v>198</v>
      </c>
      <c r="B125" s="42" t="s">
        <v>199</v>
      </c>
      <c r="C125" s="16" t="s">
        <v>28</v>
      </c>
      <c r="D125" s="17">
        <v>10</v>
      </c>
      <c r="E125" s="18"/>
      <c r="F125" s="19"/>
      <c r="G125" s="43">
        <f t="shared" si="6"/>
        <v>0</v>
      </c>
      <c r="H125" s="43">
        <f t="shared" si="7"/>
        <v>0</v>
      </c>
    </row>
    <row r="126" spans="1:8" ht="15.75" x14ac:dyDescent="0.25">
      <c r="A126" s="41" t="s">
        <v>200</v>
      </c>
      <c r="B126" s="42" t="s">
        <v>201</v>
      </c>
      <c r="C126" s="16" t="s">
        <v>28</v>
      </c>
      <c r="D126" s="17">
        <v>5</v>
      </c>
      <c r="E126" s="18"/>
      <c r="F126" s="19"/>
      <c r="G126" s="43">
        <f t="shared" si="6"/>
        <v>0</v>
      </c>
      <c r="H126" s="43">
        <f t="shared" si="7"/>
        <v>0</v>
      </c>
    </row>
    <row r="127" spans="1:8" ht="15.75" x14ac:dyDescent="0.25">
      <c r="A127" s="41" t="s">
        <v>202</v>
      </c>
      <c r="B127" s="42" t="s">
        <v>203</v>
      </c>
      <c r="C127" s="16" t="s">
        <v>28</v>
      </c>
      <c r="D127" s="17">
        <v>25</v>
      </c>
      <c r="E127" s="18"/>
      <c r="F127" s="19"/>
      <c r="G127" s="43">
        <f t="shared" si="6"/>
        <v>0</v>
      </c>
      <c r="H127" s="43">
        <f t="shared" si="7"/>
        <v>0</v>
      </c>
    </row>
    <row r="128" spans="1:8" ht="15.75" x14ac:dyDescent="0.25">
      <c r="A128" s="41" t="s">
        <v>204</v>
      </c>
      <c r="B128" s="42" t="s">
        <v>205</v>
      </c>
      <c r="C128" s="16" t="s">
        <v>28</v>
      </c>
      <c r="D128" s="17">
        <v>5</v>
      </c>
      <c r="E128" s="18"/>
      <c r="F128" s="19"/>
      <c r="G128" s="43">
        <f t="shared" si="6"/>
        <v>0</v>
      </c>
      <c r="H128" s="43">
        <f t="shared" si="7"/>
        <v>0</v>
      </c>
    </row>
    <row r="129" spans="1:8" ht="33.75" customHeight="1" x14ac:dyDescent="0.25">
      <c r="A129" s="41" t="s">
        <v>206</v>
      </c>
      <c r="B129" s="42" t="s">
        <v>207</v>
      </c>
      <c r="C129" s="16" t="s">
        <v>28</v>
      </c>
      <c r="D129" s="17">
        <v>5</v>
      </c>
      <c r="E129" s="18"/>
      <c r="F129" s="19"/>
      <c r="G129" s="43">
        <f t="shared" si="6"/>
        <v>0</v>
      </c>
      <c r="H129" s="43">
        <f t="shared" si="7"/>
        <v>0</v>
      </c>
    </row>
    <row r="130" spans="1:8" ht="31.5" customHeight="1" x14ac:dyDescent="0.25">
      <c r="A130" s="41" t="s">
        <v>208</v>
      </c>
      <c r="B130" s="42" t="s">
        <v>209</v>
      </c>
      <c r="C130" s="16" t="s">
        <v>28</v>
      </c>
      <c r="D130" s="17">
        <v>5</v>
      </c>
      <c r="E130" s="18"/>
      <c r="F130" s="19"/>
      <c r="G130" s="43">
        <f t="shared" si="6"/>
        <v>0</v>
      </c>
      <c r="H130" s="43">
        <f t="shared" si="7"/>
        <v>0</v>
      </c>
    </row>
    <row r="131" spans="1:8" ht="47.25" customHeight="1" x14ac:dyDescent="0.25">
      <c r="A131" s="41" t="s">
        <v>210</v>
      </c>
      <c r="B131" s="42" t="s">
        <v>211</v>
      </c>
      <c r="C131" s="16" t="s">
        <v>35</v>
      </c>
      <c r="D131" s="17">
        <v>250</v>
      </c>
      <c r="E131" s="18"/>
      <c r="F131" s="19"/>
      <c r="G131" s="43">
        <f t="shared" si="6"/>
        <v>0</v>
      </c>
      <c r="H131" s="43">
        <f t="shared" si="7"/>
        <v>0</v>
      </c>
    </row>
    <row r="132" spans="1:8" ht="47.25" customHeight="1" x14ac:dyDescent="0.25">
      <c r="A132" s="41" t="s">
        <v>212</v>
      </c>
      <c r="B132" s="42" t="s">
        <v>213</v>
      </c>
      <c r="C132" s="16" t="s">
        <v>28</v>
      </c>
      <c r="D132" s="17">
        <v>10</v>
      </c>
      <c r="E132" s="18"/>
      <c r="F132" s="19"/>
      <c r="G132" s="43">
        <f t="shared" si="6"/>
        <v>0</v>
      </c>
      <c r="H132" s="43">
        <f t="shared" si="7"/>
        <v>0</v>
      </c>
    </row>
    <row r="133" spans="1:8" ht="31.5" customHeight="1" x14ac:dyDescent="0.25">
      <c r="A133" s="41" t="s">
        <v>214</v>
      </c>
      <c r="B133" s="42" t="s">
        <v>215</v>
      </c>
      <c r="C133" s="16" t="s">
        <v>28</v>
      </c>
      <c r="D133" s="17">
        <v>40</v>
      </c>
      <c r="E133" s="18"/>
      <c r="F133" s="19"/>
      <c r="G133" s="43">
        <f t="shared" si="6"/>
        <v>0</v>
      </c>
      <c r="H133" s="43">
        <f t="shared" si="7"/>
        <v>0</v>
      </c>
    </row>
    <row r="134" spans="1:8" ht="43.5" customHeight="1" x14ac:dyDescent="0.25">
      <c r="A134" s="41" t="s">
        <v>216</v>
      </c>
      <c r="B134" s="42" t="s">
        <v>217</v>
      </c>
      <c r="C134" s="16" t="s">
        <v>28</v>
      </c>
      <c r="D134" s="17">
        <v>30</v>
      </c>
      <c r="E134" s="18"/>
      <c r="F134" s="19"/>
      <c r="G134" s="43">
        <f t="shared" si="6"/>
        <v>0</v>
      </c>
      <c r="H134" s="43">
        <f t="shared" si="7"/>
        <v>0</v>
      </c>
    </row>
    <row r="135" spans="1:8" ht="52.5" customHeight="1" x14ac:dyDescent="0.25">
      <c r="A135" s="41" t="s">
        <v>218</v>
      </c>
      <c r="B135" s="42" t="s">
        <v>219</v>
      </c>
      <c r="C135" s="16" t="s">
        <v>35</v>
      </c>
      <c r="D135" s="17">
        <v>100</v>
      </c>
      <c r="E135" s="18"/>
      <c r="F135" s="19"/>
      <c r="G135" s="43">
        <f t="shared" si="6"/>
        <v>0</v>
      </c>
      <c r="H135" s="43">
        <f t="shared" si="7"/>
        <v>0</v>
      </c>
    </row>
    <row r="136" spans="1:8" ht="60.75" customHeight="1" x14ac:dyDescent="0.25">
      <c r="A136" s="41" t="s">
        <v>220</v>
      </c>
      <c r="B136" s="42" t="s">
        <v>221</v>
      </c>
      <c r="C136" s="16" t="s">
        <v>35</v>
      </c>
      <c r="D136" s="17">
        <v>50</v>
      </c>
      <c r="E136" s="18"/>
      <c r="F136" s="19"/>
      <c r="G136" s="43">
        <f t="shared" si="6"/>
        <v>0</v>
      </c>
      <c r="H136" s="43">
        <f t="shared" si="7"/>
        <v>0</v>
      </c>
    </row>
    <row r="137" spans="1:8" ht="19.5" customHeight="1" x14ac:dyDescent="0.25">
      <c r="A137" s="41" t="s">
        <v>222</v>
      </c>
      <c r="B137" s="42" t="s">
        <v>223</v>
      </c>
      <c r="C137" s="16" t="s">
        <v>35</v>
      </c>
      <c r="D137" s="17">
        <v>150</v>
      </c>
      <c r="E137" s="18"/>
      <c r="F137" s="19"/>
      <c r="G137" s="43">
        <f t="shared" si="6"/>
        <v>0</v>
      </c>
      <c r="H137" s="43">
        <f t="shared" si="7"/>
        <v>0</v>
      </c>
    </row>
    <row r="138" spans="1:8" ht="22.5" customHeight="1" x14ac:dyDescent="0.25">
      <c r="A138" s="41" t="s">
        <v>224</v>
      </c>
      <c r="B138" s="42" t="s">
        <v>225</v>
      </c>
      <c r="C138" s="16" t="s">
        <v>35</v>
      </c>
      <c r="D138" s="17">
        <v>500</v>
      </c>
      <c r="E138" s="18"/>
      <c r="F138" s="19"/>
      <c r="G138" s="43">
        <f t="shared" si="6"/>
        <v>0</v>
      </c>
      <c r="H138" s="43">
        <f t="shared" si="7"/>
        <v>0</v>
      </c>
    </row>
    <row r="139" spans="1:8" ht="33.75" customHeight="1" x14ac:dyDescent="0.25">
      <c r="A139" s="41" t="s">
        <v>226</v>
      </c>
      <c r="B139" s="42" t="s">
        <v>227</v>
      </c>
      <c r="C139" s="16" t="s">
        <v>35</v>
      </c>
      <c r="D139" s="17">
        <v>300</v>
      </c>
      <c r="E139" s="18"/>
      <c r="F139" s="19"/>
      <c r="G139" s="43">
        <f t="shared" si="6"/>
        <v>0</v>
      </c>
      <c r="H139" s="43">
        <f t="shared" si="7"/>
        <v>0</v>
      </c>
    </row>
    <row r="140" spans="1:8" ht="27.75" customHeight="1" x14ac:dyDescent="0.25">
      <c r="A140" s="41" t="s">
        <v>228</v>
      </c>
      <c r="B140" s="42" t="s">
        <v>229</v>
      </c>
      <c r="C140" s="16" t="s">
        <v>35</v>
      </c>
      <c r="D140" s="17">
        <v>250</v>
      </c>
      <c r="E140" s="18"/>
      <c r="F140" s="19"/>
      <c r="G140" s="43">
        <f t="shared" si="6"/>
        <v>0</v>
      </c>
      <c r="H140" s="43">
        <f t="shared" si="7"/>
        <v>0</v>
      </c>
    </row>
    <row r="141" spans="1:8" ht="46.5" customHeight="1" x14ac:dyDescent="0.25">
      <c r="A141" s="41" t="s">
        <v>230</v>
      </c>
      <c r="B141" s="42" t="s">
        <v>231</v>
      </c>
      <c r="C141" s="16" t="s">
        <v>28</v>
      </c>
      <c r="D141" s="17">
        <v>10</v>
      </c>
      <c r="E141" s="18"/>
      <c r="F141" s="19"/>
      <c r="G141" s="43">
        <f t="shared" si="6"/>
        <v>0</v>
      </c>
      <c r="H141" s="43">
        <f t="shared" si="7"/>
        <v>0</v>
      </c>
    </row>
    <row r="142" spans="1:8" ht="67.5" customHeight="1" x14ac:dyDescent="0.25">
      <c r="A142" s="41" t="s">
        <v>232</v>
      </c>
      <c r="B142" s="42" t="s">
        <v>233</v>
      </c>
      <c r="C142" s="16" t="s">
        <v>103</v>
      </c>
      <c r="D142" s="17">
        <v>5</v>
      </c>
      <c r="E142" s="18"/>
      <c r="F142" s="19"/>
      <c r="G142" s="43">
        <f t="shared" si="6"/>
        <v>0</v>
      </c>
      <c r="H142" s="43">
        <f t="shared" si="7"/>
        <v>0</v>
      </c>
    </row>
    <row r="143" spans="1:8" ht="69.75" customHeight="1" x14ac:dyDescent="0.25">
      <c r="A143" s="41" t="s">
        <v>234</v>
      </c>
      <c r="B143" s="42" t="s">
        <v>235</v>
      </c>
      <c r="C143" s="16" t="s">
        <v>35</v>
      </c>
      <c r="D143" s="17">
        <v>30</v>
      </c>
      <c r="E143" s="18"/>
      <c r="F143" s="19"/>
      <c r="G143" s="43">
        <f t="shared" si="6"/>
        <v>0</v>
      </c>
      <c r="H143" s="43">
        <f t="shared" si="7"/>
        <v>0</v>
      </c>
    </row>
    <row r="144" spans="1:8" ht="35.25" customHeight="1" x14ac:dyDescent="0.25">
      <c r="A144" s="41" t="s">
        <v>236</v>
      </c>
      <c r="B144" s="42" t="s">
        <v>237</v>
      </c>
      <c r="C144" s="16" t="s">
        <v>35</v>
      </c>
      <c r="D144" s="17">
        <v>800</v>
      </c>
      <c r="E144" s="18"/>
      <c r="F144" s="19"/>
      <c r="G144" s="43">
        <f t="shared" si="6"/>
        <v>0</v>
      </c>
      <c r="H144" s="43">
        <f t="shared" si="7"/>
        <v>0</v>
      </c>
    </row>
    <row r="145" spans="1:8" ht="88.5" customHeight="1" x14ac:dyDescent="0.25">
      <c r="A145" s="41" t="s">
        <v>238</v>
      </c>
      <c r="B145" s="42" t="s">
        <v>239</v>
      </c>
      <c r="C145" s="16" t="s">
        <v>28</v>
      </c>
      <c r="D145" s="17">
        <v>25</v>
      </c>
      <c r="E145" s="18"/>
      <c r="F145" s="19"/>
      <c r="G145" s="43">
        <f t="shared" si="6"/>
        <v>0</v>
      </c>
      <c r="H145" s="43">
        <f t="shared" si="7"/>
        <v>0</v>
      </c>
    </row>
    <row r="146" spans="1:8" ht="47.25" customHeight="1" x14ac:dyDescent="0.25">
      <c r="A146" s="41" t="s">
        <v>240</v>
      </c>
      <c r="B146" s="42" t="s">
        <v>241</v>
      </c>
      <c r="C146" s="16" t="s">
        <v>28</v>
      </c>
      <c r="D146" s="17">
        <v>10</v>
      </c>
      <c r="E146" s="18"/>
      <c r="F146" s="19"/>
      <c r="G146" s="43">
        <f t="shared" si="6"/>
        <v>0</v>
      </c>
      <c r="H146" s="43">
        <f t="shared" si="7"/>
        <v>0</v>
      </c>
    </row>
    <row r="147" spans="1:8" ht="47.25" customHeight="1" x14ac:dyDescent="0.25">
      <c r="A147" s="41" t="s">
        <v>242</v>
      </c>
      <c r="B147" s="42" t="s">
        <v>243</v>
      </c>
      <c r="C147" s="16" t="s">
        <v>28</v>
      </c>
      <c r="D147" s="17">
        <v>10</v>
      </c>
      <c r="E147" s="18"/>
      <c r="F147" s="19"/>
      <c r="G147" s="43">
        <f t="shared" si="6"/>
        <v>0</v>
      </c>
      <c r="H147" s="43">
        <f t="shared" si="7"/>
        <v>0</v>
      </c>
    </row>
    <row r="148" spans="1:8" ht="37.5" customHeight="1" x14ac:dyDescent="0.25">
      <c r="A148" s="41" t="s">
        <v>244</v>
      </c>
      <c r="B148" s="42" t="s">
        <v>245</v>
      </c>
      <c r="C148" s="16" t="s">
        <v>28</v>
      </c>
      <c r="D148" s="17">
        <v>20</v>
      </c>
      <c r="E148" s="18"/>
      <c r="F148" s="19"/>
      <c r="G148" s="43">
        <f t="shared" si="6"/>
        <v>0</v>
      </c>
      <c r="H148" s="43">
        <f t="shared" si="7"/>
        <v>0</v>
      </c>
    </row>
    <row r="149" spans="1:8" ht="110.25" customHeight="1" x14ac:dyDescent="0.25">
      <c r="A149" s="41" t="s">
        <v>246</v>
      </c>
      <c r="B149" s="42" t="s">
        <v>247</v>
      </c>
      <c r="C149" s="16" t="s">
        <v>28</v>
      </c>
      <c r="D149" s="17">
        <v>5</v>
      </c>
      <c r="E149" s="18"/>
      <c r="F149" s="19"/>
      <c r="G149" s="43">
        <f t="shared" si="6"/>
        <v>0</v>
      </c>
      <c r="H149" s="43">
        <f t="shared" si="7"/>
        <v>0</v>
      </c>
    </row>
    <row r="150" spans="1:8" ht="54" customHeight="1" x14ac:dyDescent="0.25">
      <c r="A150" s="41" t="s">
        <v>248</v>
      </c>
      <c r="B150" s="42" t="s">
        <v>249</v>
      </c>
      <c r="C150" s="16" t="s">
        <v>28</v>
      </c>
      <c r="D150" s="17">
        <v>5</v>
      </c>
      <c r="E150" s="18"/>
      <c r="F150" s="19"/>
      <c r="G150" s="43">
        <f t="shared" si="6"/>
        <v>0</v>
      </c>
      <c r="H150" s="43">
        <f t="shared" si="7"/>
        <v>0</v>
      </c>
    </row>
    <row r="151" spans="1:8" ht="75" customHeight="1" x14ac:dyDescent="0.25">
      <c r="A151" s="41" t="s">
        <v>250</v>
      </c>
      <c r="B151" s="42" t="s">
        <v>251</v>
      </c>
      <c r="C151" s="16" t="s">
        <v>28</v>
      </c>
      <c r="D151" s="17">
        <v>30</v>
      </c>
      <c r="E151" s="18"/>
      <c r="F151" s="19"/>
      <c r="G151" s="43">
        <f t="shared" si="6"/>
        <v>0</v>
      </c>
      <c r="H151" s="43">
        <f t="shared" si="7"/>
        <v>0</v>
      </c>
    </row>
    <row r="152" spans="1:8" ht="53.25" customHeight="1" x14ac:dyDescent="0.25">
      <c r="A152" s="41" t="s">
        <v>252</v>
      </c>
      <c r="B152" s="42" t="s">
        <v>253</v>
      </c>
      <c r="C152" s="16" t="s">
        <v>28</v>
      </c>
      <c r="D152" s="17">
        <v>30</v>
      </c>
      <c r="E152" s="18"/>
      <c r="F152" s="19"/>
      <c r="G152" s="43">
        <f t="shared" si="6"/>
        <v>0</v>
      </c>
      <c r="H152" s="43">
        <f t="shared" si="7"/>
        <v>0</v>
      </c>
    </row>
    <row r="153" spans="1:8" ht="21.75" customHeight="1" x14ac:dyDescent="0.25">
      <c r="A153" s="49" t="s">
        <v>254</v>
      </c>
      <c r="B153" s="69" t="s">
        <v>255</v>
      </c>
      <c r="C153" s="70"/>
      <c r="D153" s="70"/>
      <c r="E153" s="70"/>
      <c r="F153" s="70"/>
      <c r="G153" s="70"/>
      <c r="H153" s="71"/>
    </row>
    <row r="154" spans="1:8" ht="35.25" customHeight="1" x14ac:dyDescent="0.25">
      <c r="A154" s="41" t="s">
        <v>256</v>
      </c>
      <c r="B154" s="42" t="s">
        <v>257</v>
      </c>
      <c r="C154" s="16" t="s">
        <v>28</v>
      </c>
      <c r="D154" s="17">
        <v>10</v>
      </c>
      <c r="E154" s="18"/>
      <c r="F154" s="19"/>
      <c r="G154" s="43">
        <f t="shared" ref="G154:G170" si="8">ROUND(F154*D154,2)</f>
        <v>0</v>
      </c>
      <c r="H154" s="43">
        <f t="shared" ref="H154:H170" si="9">ROUND(G154+(E154*G154)/100,2)</f>
        <v>0</v>
      </c>
    </row>
    <row r="155" spans="1:8" ht="24.75" customHeight="1" thickBot="1" x14ac:dyDescent="0.3">
      <c r="A155" s="41" t="s">
        <v>258</v>
      </c>
      <c r="B155" s="42" t="s">
        <v>259</v>
      </c>
      <c r="C155" s="16" t="s">
        <v>28</v>
      </c>
      <c r="D155" s="17">
        <v>10</v>
      </c>
      <c r="E155" s="18"/>
      <c r="F155" s="19"/>
      <c r="G155" s="43">
        <f t="shared" si="8"/>
        <v>0</v>
      </c>
      <c r="H155" s="43">
        <f t="shared" si="9"/>
        <v>0</v>
      </c>
    </row>
    <row r="156" spans="1:8" ht="21.75" customHeight="1" thickBot="1" x14ac:dyDescent="0.3">
      <c r="A156" s="41" t="s">
        <v>260</v>
      </c>
      <c r="B156" s="42" t="s">
        <v>261</v>
      </c>
      <c r="C156" s="16" t="s">
        <v>28</v>
      </c>
      <c r="D156" s="17">
        <v>10</v>
      </c>
      <c r="E156" s="18"/>
      <c r="F156" s="19"/>
      <c r="G156" s="43">
        <f t="shared" si="8"/>
        <v>0</v>
      </c>
      <c r="H156" s="43">
        <f t="shared" si="9"/>
        <v>0</v>
      </c>
    </row>
    <row r="157" spans="1:8" ht="29.45" customHeight="1" thickBot="1" x14ac:dyDescent="0.3">
      <c r="A157" s="41" t="s">
        <v>262</v>
      </c>
      <c r="B157" s="42" t="s">
        <v>263</v>
      </c>
      <c r="C157" s="16" t="s">
        <v>28</v>
      </c>
      <c r="D157" s="17">
        <v>10</v>
      </c>
      <c r="E157" s="18"/>
      <c r="F157" s="19"/>
      <c r="G157" s="43">
        <f t="shared" si="8"/>
        <v>0</v>
      </c>
      <c r="H157" s="43">
        <f t="shared" si="9"/>
        <v>0</v>
      </c>
    </row>
    <row r="158" spans="1:8" ht="24.75" customHeight="1" thickBot="1" x14ac:dyDescent="0.3">
      <c r="A158" s="41" t="s">
        <v>264</v>
      </c>
      <c r="B158" s="42" t="s">
        <v>265</v>
      </c>
      <c r="C158" s="16" t="s">
        <v>28</v>
      </c>
      <c r="D158" s="17">
        <v>10</v>
      </c>
      <c r="E158" s="18"/>
      <c r="F158" s="19"/>
      <c r="G158" s="43">
        <f t="shared" si="8"/>
        <v>0</v>
      </c>
      <c r="H158" s="43">
        <f t="shared" si="9"/>
        <v>0</v>
      </c>
    </row>
    <row r="159" spans="1:8" ht="35.25" customHeight="1" x14ac:dyDescent="0.25">
      <c r="A159" s="41" t="s">
        <v>266</v>
      </c>
      <c r="B159" s="42" t="s">
        <v>267</v>
      </c>
      <c r="C159" s="16" t="s">
        <v>28</v>
      </c>
      <c r="D159" s="17">
        <v>10</v>
      </c>
      <c r="E159" s="18"/>
      <c r="F159" s="19"/>
      <c r="G159" s="43">
        <f t="shared" si="8"/>
        <v>0</v>
      </c>
      <c r="H159" s="43">
        <f t="shared" si="9"/>
        <v>0</v>
      </c>
    </row>
    <row r="160" spans="1:8" ht="49.5" customHeight="1" x14ac:dyDescent="0.25">
      <c r="A160" s="41" t="s">
        <v>268</v>
      </c>
      <c r="B160" s="42" t="s">
        <v>269</v>
      </c>
      <c r="C160" s="16" t="s">
        <v>28</v>
      </c>
      <c r="D160" s="17">
        <v>10</v>
      </c>
      <c r="E160" s="18"/>
      <c r="F160" s="19"/>
      <c r="G160" s="43">
        <f t="shared" si="8"/>
        <v>0</v>
      </c>
      <c r="H160" s="43">
        <f t="shared" si="9"/>
        <v>0</v>
      </c>
    </row>
    <row r="161" spans="1:8" ht="21.75" customHeight="1" x14ac:dyDescent="0.25">
      <c r="A161" s="41" t="s">
        <v>270</v>
      </c>
      <c r="B161" s="42" t="s">
        <v>271</v>
      </c>
      <c r="C161" s="16" t="s">
        <v>28</v>
      </c>
      <c r="D161" s="17">
        <v>10</v>
      </c>
      <c r="E161" s="18"/>
      <c r="F161" s="19"/>
      <c r="G161" s="43">
        <f t="shared" si="8"/>
        <v>0</v>
      </c>
      <c r="H161" s="43">
        <f t="shared" si="9"/>
        <v>0</v>
      </c>
    </row>
    <row r="162" spans="1:8" ht="30.75" customHeight="1" x14ac:dyDescent="0.25">
      <c r="A162" s="41" t="s">
        <v>272</v>
      </c>
      <c r="B162" s="42" t="s">
        <v>273</v>
      </c>
      <c r="C162" s="16" t="s">
        <v>28</v>
      </c>
      <c r="D162" s="17">
        <v>10</v>
      </c>
      <c r="E162" s="18"/>
      <c r="F162" s="19"/>
      <c r="G162" s="43">
        <f t="shared" si="8"/>
        <v>0</v>
      </c>
      <c r="H162" s="43">
        <f t="shared" si="9"/>
        <v>0</v>
      </c>
    </row>
    <row r="163" spans="1:8" ht="19.5" customHeight="1" x14ac:dyDescent="0.25">
      <c r="A163" s="41" t="s">
        <v>274</v>
      </c>
      <c r="B163" s="42" t="s">
        <v>275</v>
      </c>
      <c r="C163" s="16" t="s">
        <v>28</v>
      </c>
      <c r="D163" s="17">
        <v>10</v>
      </c>
      <c r="E163" s="18"/>
      <c r="F163" s="19"/>
      <c r="G163" s="43">
        <f t="shared" si="8"/>
        <v>0</v>
      </c>
      <c r="H163" s="43">
        <f t="shared" si="9"/>
        <v>0</v>
      </c>
    </row>
    <row r="164" spans="1:8" ht="24.75" customHeight="1" x14ac:dyDescent="0.25">
      <c r="A164" s="41" t="s">
        <v>276</v>
      </c>
      <c r="B164" s="42" t="s">
        <v>277</v>
      </c>
      <c r="C164" s="16" t="s">
        <v>28</v>
      </c>
      <c r="D164" s="17">
        <v>10</v>
      </c>
      <c r="E164" s="18"/>
      <c r="F164" s="19"/>
      <c r="G164" s="43">
        <f t="shared" si="8"/>
        <v>0</v>
      </c>
      <c r="H164" s="43">
        <f t="shared" si="9"/>
        <v>0</v>
      </c>
    </row>
    <row r="165" spans="1:8" ht="18.75" customHeight="1" x14ac:dyDescent="0.25">
      <c r="A165" s="41" t="s">
        <v>278</v>
      </c>
      <c r="B165" s="42" t="s">
        <v>279</v>
      </c>
      <c r="C165" s="16" t="s">
        <v>28</v>
      </c>
      <c r="D165" s="17">
        <v>10</v>
      </c>
      <c r="E165" s="18"/>
      <c r="F165" s="19"/>
      <c r="G165" s="43">
        <f t="shared" si="8"/>
        <v>0</v>
      </c>
      <c r="H165" s="43">
        <f t="shared" si="9"/>
        <v>0</v>
      </c>
    </row>
    <row r="166" spans="1:8" ht="22.5" customHeight="1" x14ac:dyDescent="0.25">
      <c r="A166" s="41" t="s">
        <v>280</v>
      </c>
      <c r="B166" s="42" t="s">
        <v>281</v>
      </c>
      <c r="C166" s="16" t="s">
        <v>28</v>
      </c>
      <c r="D166" s="17">
        <v>10</v>
      </c>
      <c r="E166" s="18"/>
      <c r="F166" s="19"/>
      <c r="G166" s="43">
        <f t="shared" si="8"/>
        <v>0</v>
      </c>
      <c r="H166" s="43">
        <f t="shared" si="9"/>
        <v>0</v>
      </c>
    </row>
    <row r="167" spans="1:8" ht="29.45" customHeight="1" x14ac:dyDescent="0.25">
      <c r="A167" s="41" t="s">
        <v>282</v>
      </c>
      <c r="B167" s="42" t="s">
        <v>283</v>
      </c>
      <c r="C167" s="16" t="s">
        <v>28</v>
      </c>
      <c r="D167" s="17">
        <v>10</v>
      </c>
      <c r="E167" s="18"/>
      <c r="F167" s="19"/>
      <c r="G167" s="43">
        <f t="shared" si="8"/>
        <v>0</v>
      </c>
      <c r="H167" s="43">
        <f t="shared" si="9"/>
        <v>0</v>
      </c>
    </row>
    <row r="168" spans="1:8" ht="22.15" customHeight="1" x14ac:dyDescent="0.25">
      <c r="A168" s="41" t="s">
        <v>284</v>
      </c>
      <c r="B168" s="42" t="s">
        <v>285</v>
      </c>
      <c r="C168" s="16" t="s">
        <v>28</v>
      </c>
      <c r="D168" s="17">
        <v>10</v>
      </c>
      <c r="E168" s="18"/>
      <c r="F168" s="19"/>
      <c r="G168" s="43">
        <f t="shared" si="8"/>
        <v>0</v>
      </c>
      <c r="H168" s="43">
        <f t="shared" si="9"/>
        <v>0</v>
      </c>
    </row>
    <row r="169" spans="1:8" ht="15.75" x14ac:dyDescent="0.25">
      <c r="A169" s="41" t="s">
        <v>286</v>
      </c>
      <c r="B169" s="42" t="s">
        <v>287</v>
      </c>
      <c r="C169" s="16" t="s">
        <v>28</v>
      </c>
      <c r="D169" s="17">
        <v>10</v>
      </c>
      <c r="E169" s="18"/>
      <c r="F169" s="19"/>
      <c r="G169" s="43">
        <f t="shared" si="8"/>
        <v>0</v>
      </c>
      <c r="H169" s="43">
        <f t="shared" si="9"/>
        <v>0</v>
      </c>
    </row>
    <row r="170" spans="1:8" ht="60.75" customHeight="1" x14ac:dyDescent="0.25">
      <c r="A170" s="41" t="s">
        <v>288</v>
      </c>
      <c r="B170" s="42" t="s">
        <v>289</v>
      </c>
      <c r="C170" s="16" t="s">
        <v>28</v>
      </c>
      <c r="D170" s="17">
        <v>10</v>
      </c>
      <c r="E170" s="18"/>
      <c r="F170" s="19"/>
      <c r="G170" s="43">
        <f t="shared" si="8"/>
        <v>0</v>
      </c>
      <c r="H170" s="43">
        <f t="shared" si="9"/>
        <v>0</v>
      </c>
    </row>
    <row r="171" spans="1:8" ht="32.450000000000003" customHeight="1" x14ac:dyDescent="0.25">
      <c r="A171" s="50" t="s">
        <v>290</v>
      </c>
      <c r="B171" s="94" t="s">
        <v>291</v>
      </c>
      <c r="C171" s="53"/>
      <c r="D171" s="53"/>
      <c r="E171" s="53"/>
      <c r="F171" s="53"/>
      <c r="G171" s="53"/>
      <c r="H171" s="55"/>
    </row>
    <row r="172" spans="1:8" ht="47.25" customHeight="1" x14ac:dyDescent="0.25">
      <c r="A172" s="41" t="s">
        <v>292</v>
      </c>
      <c r="B172" s="42" t="s">
        <v>293</v>
      </c>
      <c r="C172" s="16" t="s">
        <v>28</v>
      </c>
      <c r="D172" s="17">
        <v>2</v>
      </c>
      <c r="E172" s="18"/>
      <c r="F172" s="19"/>
      <c r="G172" s="43">
        <f t="shared" ref="G172:G184" si="10">ROUND(F172*D172,2)</f>
        <v>0</v>
      </c>
      <c r="H172" s="43">
        <f t="shared" ref="H172:H184" si="11">ROUND(G172+(E172*G172)/100,2)</f>
        <v>0</v>
      </c>
    </row>
    <row r="173" spans="1:8" ht="32.450000000000003" customHeight="1" x14ac:dyDescent="0.25">
      <c r="A173" s="41" t="s">
        <v>294</v>
      </c>
      <c r="B173" s="42" t="s">
        <v>295</v>
      </c>
      <c r="C173" s="16" t="s">
        <v>28</v>
      </c>
      <c r="D173" s="17">
        <v>2</v>
      </c>
      <c r="E173" s="18"/>
      <c r="F173" s="19"/>
      <c r="G173" s="43">
        <f t="shared" si="10"/>
        <v>0</v>
      </c>
      <c r="H173" s="43">
        <f t="shared" si="11"/>
        <v>0</v>
      </c>
    </row>
    <row r="174" spans="1:8" ht="32.450000000000003" customHeight="1" x14ac:dyDescent="0.25">
      <c r="A174" s="41" t="s">
        <v>296</v>
      </c>
      <c r="B174" s="42" t="s">
        <v>297</v>
      </c>
      <c r="C174" s="16" t="s">
        <v>28</v>
      </c>
      <c r="D174" s="17">
        <v>2</v>
      </c>
      <c r="E174" s="18"/>
      <c r="F174" s="19"/>
      <c r="G174" s="43">
        <f t="shared" si="10"/>
        <v>0</v>
      </c>
      <c r="H174" s="43">
        <f t="shared" si="11"/>
        <v>0</v>
      </c>
    </row>
    <row r="175" spans="1:8" ht="32.450000000000003" customHeight="1" x14ac:dyDescent="0.25">
      <c r="A175" s="41" t="s">
        <v>298</v>
      </c>
      <c r="B175" s="42" t="s">
        <v>299</v>
      </c>
      <c r="C175" s="16" t="s">
        <v>28</v>
      </c>
      <c r="D175" s="17">
        <v>2</v>
      </c>
      <c r="E175" s="18"/>
      <c r="F175" s="19"/>
      <c r="G175" s="43">
        <f t="shared" si="10"/>
        <v>0</v>
      </c>
      <c r="H175" s="43">
        <f t="shared" si="11"/>
        <v>0</v>
      </c>
    </row>
    <row r="176" spans="1:8" ht="32.450000000000003" customHeight="1" x14ac:dyDescent="0.25">
      <c r="A176" s="41" t="s">
        <v>300</v>
      </c>
      <c r="B176" s="42" t="s">
        <v>301</v>
      </c>
      <c r="C176" s="16" t="s">
        <v>28</v>
      </c>
      <c r="D176" s="17">
        <v>2</v>
      </c>
      <c r="E176" s="18"/>
      <c r="F176" s="19"/>
      <c r="G176" s="43">
        <f t="shared" si="10"/>
        <v>0</v>
      </c>
      <c r="H176" s="43">
        <f t="shared" si="11"/>
        <v>0</v>
      </c>
    </row>
    <row r="177" spans="1:8" ht="32.450000000000003" customHeight="1" x14ac:dyDescent="0.25">
      <c r="A177" s="41" t="s">
        <v>302</v>
      </c>
      <c r="B177" s="42" t="s">
        <v>303</v>
      </c>
      <c r="C177" s="16" t="s">
        <v>28</v>
      </c>
      <c r="D177" s="17">
        <v>2</v>
      </c>
      <c r="E177" s="18"/>
      <c r="F177" s="19"/>
      <c r="G177" s="43">
        <f t="shared" si="10"/>
        <v>0</v>
      </c>
      <c r="H177" s="43">
        <f t="shared" si="11"/>
        <v>0</v>
      </c>
    </row>
    <row r="178" spans="1:8" ht="32.450000000000003" customHeight="1" x14ac:dyDescent="0.25">
      <c r="A178" s="41" t="s">
        <v>304</v>
      </c>
      <c r="B178" s="42" t="s">
        <v>305</v>
      </c>
      <c r="C178" s="16" t="s">
        <v>28</v>
      </c>
      <c r="D178" s="17">
        <v>2</v>
      </c>
      <c r="E178" s="18"/>
      <c r="F178" s="19"/>
      <c r="G178" s="43">
        <f t="shared" si="10"/>
        <v>0</v>
      </c>
      <c r="H178" s="43">
        <f t="shared" si="11"/>
        <v>0</v>
      </c>
    </row>
    <row r="179" spans="1:8" ht="32.450000000000003" customHeight="1" x14ac:dyDescent="0.25">
      <c r="A179" s="41" t="s">
        <v>306</v>
      </c>
      <c r="B179" s="42" t="s">
        <v>307</v>
      </c>
      <c r="C179" s="16" t="s">
        <v>28</v>
      </c>
      <c r="D179" s="17">
        <v>2</v>
      </c>
      <c r="E179" s="18"/>
      <c r="F179" s="19"/>
      <c r="G179" s="43">
        <f t="shared" si="10"/>
        <v>0</v>
      </c>
      <c r="H179" s="43">
        <f t="shared" si="11"/>
        <v>0</v>
      </c>
    </row>
    <row r="180" spans="1:8" ht="32.450000000000003" customHeight="1" x14ac:dyDescent="0.25">
      <c r="A180" s="41" t="s">
        <v>308</v>
      </c>
      <c r="B180" s="42" t="s">
        <v>309</v>
      </c>
      <c r="C180" s="16" t="s">
        <v>28</v>
      </c>
      <c r="D180" s="17">
        <v>2</v>
      </c>
      <c r="E180" s="18"/>
      <c r="F180" s="19"/>
      <c r="G180" s="43">
        <f t="shared" si="10"/>
        <v>0</v>
      </c>
      <c r="H180" s="43">
        <f t="shared" si="11"/>
        <v>0</v>
      </c>
    </row>
    <row r="181" spans="1:8" ht="35.25" customHeight="1" x14ac:dyDescent="0.25">
      <c r="A181" s="41" t="s">
        <v>310</v>
      </c>
      <c r="B181" s="42" t="s">
        <v>311</v>
      </c>
      <c r="C181" s="16" t="s">
        <v>28</v>
      </c>
      <c r="D181" s="17">
        <v>2</v>
      </c>
      <c r="E181" s="18"/>
      <c r="F181" s="19"/>
      <c r="G181" s="43">
        <f t="shared" si="10"/>
        <v>0</v>
      </c>
      <c r="H181" s="43">
        <f t="shared" si="11"/>
        <v>0</v>
      </c>
    </row>
    <row r="182" spans="1:8" ht="35.25" customHeight="1" x14ac:dyDescent="0.25">
      <c r="A182" s="41" t="s">
        <v>312</v>
      </c>
      <c r="B182" s="42" t="s">
        <v>313</v>
      </c>
      <c r="C182" s="16" t="s">
        <v>28</v>
      </c>
      <c r="D182" s="17">
        <v>2</v>
      </c>
      <c r="E182" s="18"/>
      <c r="F182" s="19"/>
      <c r="G182" s="43">
        <f t="shared" si="10"/>
        <v>0</v>
      </c>
      <c r="H182" s="43">
        <f t="shared" si="11"/>
        <v>0</v>
      </c>
    </row>
    <row r="183" spans="1:8" ht="36.75" customHeight="1" x14ac:dyDescent="0.25">
      <c r="A183" s="41" t="s">
        <v>314</v>
      </c>
      <c r="B183" s="42" t="s">
        <v>315</v>
      </c>
      <c r="C183" s="16" t="s">
        <v>28</v>
      </c>
      <c r="D183" s="17">
        <v>2</v>
      </c>
      <c r="E183" s="18"/>
      <c r="F183" s="19"/>
      <c r="G183" s="43">
        <f t="shared" si="10"/>
        <v>0</v>
      </c>
      <c r="H183" s="43">
        <f t="shared" si="11"/>
        <v>0</v>
      </c>
    </row>
    <row r="184" spans="1:8" ht="31.5" customHeight="1" x14ac:dyDescent="0.25">
      <c r="A184" s="41" t="s">
        <v>316</v>
      </c>
      <c r="B184" s="42" t="s">
        <v>317</v>
      </c>
      <c r="C184" s="16" t="s">
        <v>28</v>
      </c>
      <c r="D184" s="17">
        <v>2</v>
      </c>
      <c r="E184" s="18"/>
      <c r="F184" s="19"/>
      <c r="G184" s="43">
        <f t="shared" si="10"/>
        <v>0</v>
      </c>
      <c r="H184" s="43">
        <f t="shared" si="11"/>
        <v>0</v>
      </c>
    </row>
    <row r="185" spans="1:8" ht="15.75" x14ac:dyDescent="0.25">
      <c r="A185" s="49" t="s">
        <v>318</v>
      </c>
      <c r="B185" s="69" t="s">
        <v>319</v>
      </c>
      <c r="C185" s="70"/>
      <c r="D185" s="70"/>
      <c r="E185" s="70"/>
      <c r="F185" s="70"/>
      <c r="G185" s="70"/>
      <c r="H185" s="71"/>
    </row>
    <row r="186" spans="1:8" ht="33.75" customHeight="1" x14ac:dyDescent="0.25">
      <c r="A186" s="44" t="s">
        <v>320</v>
      </c>
      <c r="B186" s="42" t="s">
        <v>321</v>
      </c>
      <c r="C186" s="16" t="s">
        <v>28</v>
      </c>
      <c r="D186" s="17">
        <v>20</v>
      </c>
      <c r="E186" s="18"/>
      <c r="F186" s="19"/>
      <c r="G186" s="43">
        <f t="shared" ref="G186:G203" si="12">ROUND(F186*D186,2)</f>
        <v>0</v>
      </c>
      <c r="H186" s="43">
        <f t="shared" ref="H186:H203" si="13">ROUND(G186+(E186*G186)/100,2)</f>
        <v>0</v>
      </c>
    </row>
    <row r="187" spans="1:8" ht="31.5" customHeight="1" x14ac:dyDescent="0.25">
      <c r="A187" s="44" t="s">
        <v>322</v>
      </c>
      <c r="B187" s="42" t="s">
        <v>323</v>
      </c>
      <c r="C187" s="16" t="s">
        <v>28</v>
      </c>
      <c r="D187" s="17">
        <v>20</v>
      </c>
      <c r="E187" s="18"/>
      <c r="F187" s="19"/>
      <c r="G187" s="43">
        <f t="shared" si="12"/>
        <v>0</v>
      </c>
      <c r="H187" s="43">
        <f t="shared" si="13"/>
        <v>0</v>
      </c>
    </row>
    <row r="188" spans="1:8" ht="37.5" customHeight="1" x14ac:dyDescent="0.25">
      <c r="A188" s="44" t="s">
        <v>324</v>
      </c>
      <c r="B188" s="42" t="s">
        <v>325</v>
      </c>
      <c r="C188" s="16" t="s">
        <v>28</v>
      </c>
      <c r="D188" s="17">
        <v>30</v>
      </c>
      <c r="E188" s="18"/>
      <c r="F188" s="19"/>
      <c r="G188" s="43">
        <f t="shared" si="12"/>
        <v>0</v>
      </c>
      <c r="H188" s="43">
        <f t="shared" si="13"/>
        <v>0</v>
      </c>
    </row>
    <row r="189" spans="1:8" ht="15.75" x14ac:dyDescent="0.25">
      <c r="A189" s="44" t="s">
        <v>326</v>
      </c>
      <c r="B189" s="42" t="s">
        <v>327</v>
      </c>
      <c r="C189" s="16" t="s">
        <v>28</v>
      </c>
      <c r="D189" s="17">
        <v>40</v>
      </c>
      <c r="E189" s="18"/>
      <c r="F189" s="19"/>
      <c r="G189" s="43">
        <f t="shared" si="12"/>
        <v>0</v>
      </c>
      <c r="H189" s="43">
        <f t="shared" si="13"/>
        <v>0</v>
      </c>
    </row>
    <row r="190" spans="1:8" ht="31.5" customHeight="1" x14ac:dyDescent="0.25">
      <c r="A190" s="44" t="s">
        <v>328</v>
      </c>
      <c r="B190" s="42" t="s">
        <v>329</v>
      </c>
      <c r="C190" s="16" t="s">
        <v>28</v>
      </c>
      <c r="D190" s="17">
        <v>25</v>
      </c>
      <c r="E190" s="18"/>
      <c r="F190" s="19"/>
      <c r="G190" s="43">
        <f t="shared" si="12"/>
        <v>0</v>
      </c>
      <c r="H190" s="43">
        <f t="shared" si="13"/>
        <v>0</v>
      </c>
    </row>
    <row r="191" spans="1:8" ht="39.75" customHeight="1" x14ac:dyDescent="0.25">
      <c r="A191" s="44" t="s">
        <v>330</v>
      </c>
      <c r="B191" s="42" t="s">
        <v>331</v>
      </c>
      <c r="C191" s="16" t="s">
        <v>28</v>
      </c>
      <c r="D191" s="17">
        <v>25</v>
      </c>
      <c r="E191" s="18"/>
      <c r="F191" s="19"/>
      <c r="G191" s="43">
        <f t="shared" si="12"/>
        <v>0</v>
      </c>
      <c r="H191" s="43">
        <f t="shared" si="13"/>
        <v>0</v>
      </c>
    </row>
    <row r="192" spans="1:8" ht="15.75" x14ac:dyDescent="0.25">
      <c r="A192" s="44" t="s">
        <v>332</v>
      </c>
      <c r="B192" s="42" t="s">
        <v>333</v>
      </c>
      <c r="C192" s="16" t="s">
        <v>28</v>
      </c>
      <c r="D192" s="17">
        <v>10</v>
      </c>
      <c r="E192" s="18"/>
      <c r="F192" s="19"/>
      <c r="G192" s="43">
        <f t="shared" si="12"/>
        <v>0</v>
      </c>
      <c r="H192" s="43">
        <f t="shared" si="13"/>
        <v>0</v>
      </c>
    </row>
    <row r="193" spans="1:8" ht="31.5" customHeight="1" x14ac:dyDescent="0.25">
      <c r="A193" s="44" t="s">
        <v>334</v>
      </c>
      <c r="B193" s="42" t="s">
        <v>335</v>
      </c>
      <c r="C193" s="16" t="s">
        <v>28</v>
      </c>
      <c r="D193" s="17">
        <v>25</v>
      </c>
      <c r="E193" s="18"/>
      <c r="F193" s="19"/>
      <c r="G193" s="43">
        <f t="shared" si="12"/>
        <v>0</v>
      </c>
      <c r="H193" s="43">
        <f t="shared" si="13"/>
        <v>0</v>
      </c>
    </row>
    <row r="194" spans="1:8" ht="31.5" customHeight="1" x14ac:dyDescent="0.25">
      <c r="A194" s="44" t="s">
        <v>336</v>
      </c>
      <c r="B194" s="42" t="s">
        <v>337</v>
      </c>
      <c r="C194" s="16" t="s">
        <v>28</v>
      </c>
      <c r="D194" s="17">
        <v>10</v>
      </c>
      <c r="E194" s="18"/>
      <c r="F194" s="19"/>
      <c r="G194" s="43">
        <f t="shared" si="12"/>
        <v>0</v>
      </c>
      <c r="H194" s="43">
        <f t="shared" si="13"/>
        <v>0</v>
      </c>
    </row>
    <row r="195" spans="1:8" ht="31.5" customHeight="1" x14ac:dyDescent="0.25">
      <c r="A195" s="44" t="s">
        <v>338</v>
      </c>
      <c r="B195" s="42" t="s">
        <v>339</v>
      </c>
      <c r="C195" s="16" t="s">
        <v>28</v>
      </c>
      <c r="D195" s="17">
        <v>15</v>
      </c>
      <c r="E195" s="18"/>
      <c r="F195" s="19"/>
      <c r="G195" s="43">
        <f t="shared" si="12"/>
        <v>0</v>
      </c>
      <c r="H195" s="43">
        <f t="shared" si="13"/>
        <v>0</v>
      </c>
    </row>
    <row r="196" spans="1:8" ht="31.5" customHeight="1" x14ac:dyDescent="0.25">
      <c r="A196" s="44" t="s">
        <v>340</v>
      </c>
      <c r="B196" s="42" t="s">
        <v>341</v>
      </c>
      <c r="C196" s="16" t="s">
        <v>28</v>
      </c>
      <c r="D196" s="17">
        <v>30</v>
      </c>
      <c r="E196" s="18"/>
      <c r="F196" s="19"/>
      <c r="G196" s="43">
        <f t="shared" si="12"/>
        <v>0</v>
      </c>
      <c r="H196" s="43">
        <f t="shared" si="13"/>
        <v>0</v>
      </c>
    </row>
    <row r="197" spans="1:8" ht="31.5" customHeight="1" x14ac:dyDescent="0.25">
      <c r="A197" s="44" t="s">
        <v>342</v>
      </c>
      <c r="B197" s="42" t="s">
        <v>343</v>
      </c>
      <c r="C197" s="16" t="s">
        <v>28</v>
      </c>
      <c r="D197" s="17">
        <v>10</v>
      </c>
      <c r="E197" s="18"/>
      <c r="F197" s="19"/>
      <c r="G197" s="43">
        <f t="shared" si="12"/>
        <v>0</v>
      </c>
      <c r="H197" s="43">
        <f t="shared" si="13"/>
        <v>0</v>
      </c>
    </row>
    <row r="198" spans="1:8" ht="31.5" customHeight="1" x14ac:dyDescent="0.25">
      <c r="A198" s="44" t="s">
        <v>344</v>
      </c>
      <c r="B198" s="42" t="s">
        <v>345</v>
      </c>
      <c r="C198" s="16" t="s">
        <v>30</v>
      </c>
      <c r="D198" s="17">
        <v>100</v>
      </c>
      <c r="E198" s="18"/>
      <c r="F198" s="19"/>
      <c r="G198" s="43">
        <f t="shared" si="12"/>
        <v>0</v>
      </c>
      <c r="H198" s="43">
        <f t="shared" si="13"/>
        <v>0</v>
      </c>
    </row>
    <row r="199" spans="1:8" ht="34.5" customHeight="1" x14ac:dyDescent="0.25">
      <c r="A199" s="44" t="s">
        <v>346</v>
      </c>
      <c r="B199" s="42" t="s">
        <v>347</v>
      </c>
      <c r="C199" s="16" t="s">
        <v>28</v>
      </c>
      <c r="D199" s="17">
        <v>20</v>
      </c>
      <c r="E199" s="18"/>
      <c r="F199" s="19"/>
      <c r="G199" s="43">
        <f t="shared" si="12"/>
        <v>0</v>
      </c>
      <c r="H199" s="43">
        <f t="shared" si="13"/>
        <v>0</v>
      </c>
    </row>
    <row r="200" spans="1:8" ht="55.5" customHeight="1" x14ac:dyDescent="0.25">
      <c r="A200" s="44" t="s">
        <v>348</v>
      </c>
      <c r="B200" s="42" t="s">
        <v>349</v>
      </c>
      <c r="C200" s="16" t="s">
        <v>28</v>
      </c>
      <c r="D200" s="17">
        <v>10</v>
      </c>
      <c r="E200" s="18"/>
      <c r="F200" s="19"/>
      <c r="G200" s="43">
        <f t="shared" si="12"/>
        <v>0</v>
      </c>
      <c r="H200" s="43">
        <f t="shared" si="13"/>
        <v>0</v>
      </c>
    </row>
    <row r="201" spans="1:8" ht="54.75" customHeight="1" x14ac:dyDescent="0.25">
      <c r="A201" s="44" t="s">
        <v>350</v>
      </c>
      <c r="B201" s="42" t="s">
        <v>351</v>
      </c>
      <c r="C201" s="16" t="s">
        <v>28</v>
      </c>
      <c r="D201" s="17">
        <v>20</v>
      </c>
      <c r="E201" s="18"/>
      <c r="F201" s="19"/>
      <c r="G201" s="43">
        <f t="shared" si="12"/>
        <v>0</v>
      </c>
      <c r="H201" s="43">
        <f t="shared" si="13"/>
        <v>0</v>
      </c>
    </row>
    <row r="202" spans="1:8" ht="48.75" customHeight="1" x14ac:dyDescent="0.25">
      <c r="A202" s="44" t="s">
        <v>352</v>
      </c>
      <c r="B202" s="42" t="s">
        <v>353</v>
      </c>
      <c r="C202" s="16" t="s">
        <v>28</v>
      </c>
      <c r="D202" s="17">
        <v>10</v>
      </c>
      <c r="E202" s="18"/>
      <c r="F202" s="19"/>
      <c r="G202" s="43">
        <f t="shared" si="12"/>
        <v>0</v>
      </c>
      <c r="H202" s="43">
        <f t="shared" si="13"/>
        <v>0</v>
      </c>
    </row>
    <row r="203" spans="1:8" ht="31.5" customHeight="1" x14ac:dyDescent="0.25">
      <c r="A203" s="44" t="s">
        <v>354</v>
      </c>
      <c r="B203" s="42" t="s">
        <v>355</v>
      </c>
      <c r="C203" s="16" t="s">
        <v>28</v>
      </c>
      <c r="D203" s="17">
        <v>7</v>
      </c>
      <c r="E203" s="18"/>
      <c r="F203" s="19"/>
      <c r="G203" s="43">
        <f t="shared" si="12"/>
        <v>0</v>
      </c>
      <c r="H203" s="43">
        <f t="shared" si="13"/>
        <v>0</v>
      </c>
    </row>
    <row r="204" spans="1:8" ht="15.75" x14ac:dyDescent="0.25">
      <c r="A204" s="85" t="s">
        <v>356</v>
      </c>
      <c r="B204" s="53"/>
      <c r="C204" s="53"/>
      <c r="D204" s="53"/>
      <c r="E204" s="53"/>
      <c r="F204" s="55"/>
      <c r="G204" s="51">
        <f>ROUND(SUM(G38:G203),2)</f>
        <v>0</v>
      </c>
      <c r="H204" s="51">
        <f>ROUND(SUM(H38:H203),2)</f>
        <v>0</v>
      </c>
    </row>
    <row r="205" spans="1:8" ht="127.5" customHeight="1" x14ac:dyDescent="0.25">
      <c r="A205" s="4"/>
      <c r="B205" s="20"/>
      <c r="C205" s="21"/>
      <c r="D205" s="21"/>
      <c r="E205" s="21"/>
      <c r="F205" s="21"/>
      <c r="G205" s="22"/>
      <c r="H205" s="3"/>
    </row>
    <row r="206" spans="1:8" ht="96" customHeight="1" x14ac:dyDescent="0.25">
      <c r="A206" s="60" t="s">
        <v>357</v>
      </c>
      <c r="B206" s="102" t="s">
        <v>358</v>
      </c>
      <c r="C206" s="63"/>
      <c r="D206" s="63"/>
      <c r="E206" s="63"/>
      <c r="F206" s="103"/>
      <c r="G206" s="36" t="s">
        <v>359</v>
      </c>
      <c r="H206" s="3"/>
    </row>
    <row r="207" spans="1:8" ht="231" customHeight="1" x14ac:dyDescent="0.25">
      <c r="A207" s="61"/>
      <c r="B207" s="93" t="s">
        <v>360</v>
      </c>
      <c r="C207" s="63"/>
      <c r="D207" s="63"/>
      <c r="E207" s="63"/>
      <c r="F207" s="63"/>
      <c r="G207" s="37"/>
      <c r="H207" s="3"/>
    </row>
    <row r="208" spans="1:8" ht="205.5" customHeight="1" x14ac:dyDescent="0.25">
      <c r="A208" s="62" t="s">
        <v>387</v>
      </c>
      <c r="B208" s="63"/>
      <c r="C208" s="63"/>
      <c r="D208" s="63"/>
      <c r="E208" s="63"/>
      <c r="F208" s="63"/>
      <c r="G208" s="64"/>
      <c r="H208" s="3"/>
    </row>
    <row r="209" spans="1:10" ht="15.75" x14ac:dyDescent="0.25">
      <c r="A209" s="95" t="s">
        <v>361</v>
      </c>
      <c r="B209" s="58"/>
      <c r="C209" s="58"/>
      <c r="D209" s="58"/>
      <c r="E209" s="58"/>
      <c r="F209" s="58"/>
      <c r="G209" s="58"/>
      <c r="H209" s="3"/>
    </row>
    <row r="210" spans="1:10" ht="15.75" x14ac:dyDescent="0.25">
      <c r="A210" s="72" t="s">
        <v>362</v>
      </c>
      <c r="B210" s="58"/>
      <c r="C210" s="58"/>
      <c r="D210" s="58"/>
      <c r="E210" s="58"/>
      <c r="F210" s="58"/>
      <c r="G210" s="58"/>
      <c r="H210" s="3"/>
    </row>
    <row r="211" spans="1:10" ht="15.75" x14ac:dyDescent="0.25">
      <c r="A211" s="95" t="s">
        <v>363</v>
      </c>
      <c r="B211" s="58"/>
      <c r="C211" s="58"/>
      <c r="D211" s="58"/>
      <c r="E211" s="58"/>
      <c r="F211" s="58"/>
      <c r="G211" s="58"/>
      <c r="H211" s="3"/>
    </row>
    <row r="212" spans="1:10" ht="15.75" x14ac:dyDescent="0.25">
      <c r="A212" s="95" t="s">
        <v>364</v>
      </c>
      <c r="B212" s="58"/>
      <c r="C212" s="58"/>
      <c r="D212" s="58"/>
      <c r="E212" s="58"/>
      <c r="F212" s="58"/>
      <c r="G212" s="58"/>
      <c r="H212" s="3"/>
    </row>
    <row r="213" spans="1:10" ht="15.75" x14ac:dyDescent="0.25">
      <c r="A213" s="95" t="s">
        <v>365</v>
      </c>
      <c r="B213" s="58"/>
      <c r="C213" s="58"/>
      <c r="D213" s="58"/>
      <c r="E213" s="58"/>
      <c r="F213" s="58"/>
      <c r="G213" s="58"/>
      <c r="H213" s="3"/>
    </row>
    <row r="214" spans="1:10" ht="15.75" x14ac:dyDescent="0.25">
      <c r="A214" s="77" t="s">
        <v>366</v>
      </c>
      <c r="B214" s="74"/>
      <c r="C214" s="74"/>
      <c r="D214" s="74"/>
      <c r="E214" s="74"/>
      <c r="F214" s="74"/>
      <c r="G214" s="3"/>
      <c r="H214" s="3"/>
    </row>
    <row r="215" spans="1:10" ht="15.75" x14ac:dyDescent="0.25">
      <c r="A215" s="15" t="s">
        <v>17</v>
      </c>
      <c r="B215" s="56" t="s">
        <v>367</v>
      </c>
      <c r="C215" s="53"/>
      <c r="D215" s="53"/>
      <c r="E215" s="55"/>
      <c r="F215" s="56" t="s">
        <v>368</v>
      </c>
      <c r="G215" s="55"/>
      <c r="H215" s="6"/>
      <c r="J215" s="23"/>
    </row>
    <row r="216" spans="1:10" ht="15.75" x14ac:dyDescent="0.25">
      <c r="A216" s="24"/>
      <c r="B216" s="54"/>
      <c r="C216" s="53"/>
      <c r="D216" s="53"/>
      <c r="E216" s="55"/>
      <c r="F216" s="89"/>
      <c r="G216" s="55"/>
      <c r="H216" s="3"/>
    </row>
    <row r="217" spans="1:10" ht="15.75" x14ac:dyDescent="0.25">
      <c r="A217" s="24"/>
      <c r="B217" s="89"/>
      <c r="C217" s="53"/>
      <c r="D217" s="53"/>
      <c r="E217" s="55"/>
      <c r="F217" s="89"/>
      <c r="G217" s="55"/>
      <c r="H217" s="3"/>
    </row>
    <row r="218" spans="1:10" ht="15.75" x14ac:dyDescent="0.25">
      <c r="A218" s="24"/>
      <c r="B218" s="89"/>
      <c r="C218" s="53"/>
      <c r="D218" s="53"/>
      <c r="E218" s="55"/>
      <c r="F218" s="89"/>
      <c r="G218" s="55"/>
      <c r="H218" s="3"/>
    </row>
    <row r="219" spans="1:10" ht="15.75" x14ac:dyDescent="0.25">
      <c r="A219" s="4"/>
      <c r="B219" s="67" t="s">
        <v>369</v>
      </c>
      <c r="C219" s="68"/>
      <c r="D219" s="68"/>
      <c r="E219" s="68"/>
      <c r="F219" s="68"/>
      <c r="G219" s="68"/>
      <c r="H219" s="5"/>
    </row>
    <row r="220" spans="1:10" ht="15.75" x14ac:dyDescent="0.25">
      <c r="A220" s="4"/>
      <c r="B220" s="25"/>
      <c r="C220" s="12"/>
      <c r="D220" s="12"/>
      <c r="E220" s="12"/>
      <c r="F220" s="12"/>
      <c r="G220" s="12"/>
      <c r="H220" s="5"/>
    </row>
    <row r="221" spans="1:10" ht="15.75" x14ac:dyDescent="0.25">
      <c r="A221" s="99" t="s">
        <v>370</v>
      </c>
      <c r="B221" s="58"/>
      <c r="C221" s="58"/>
      <c r="D221" s="58"/>
      <c r="E221" s="58"/>
      <c r="F221" s="58"/>
      <c r="G221" s="58"/>
      <c r="H221" s="5"/>
    </row>
    <row r="222" spans="1:10" ht="15.75" x14ac:dyDescent="0.25">
      <c r="A222" s="15" t="s">
        <v>17</v>
      </c>
      <c r="B222" s="56" t="s">
        <v>367</v>
      </c>
      <c r="C222" s="53"/>
      <c r="D222" s="53"/>
      <c r="E222" s="55"/>
      <c r="F222" s="100" t="s">
        <v>368</v>
      </c>
      <c r="G222" s="55"/>
      <c r="H222" s="5"/>
    </row>
    <row r="223" spans="1:10" ht="15.75" x14ac:dyDescent="0.25">
      <c r="A223" s="24"/>
      <c r="B223" s="56"/>
      <c r="C223" s="53"/>
      <c r="D223" s="53"/>
      <c r="E223" s="55"/>
      <c r="F223" s="56"/>
      <c r="G223" s="55"/>
      <c r="H223" s="5"/>
    </row>
    <row r="224" spans="1:10" ht="15.75" x14ac:dyDescent="0.25">
      <c r="A224" s="24"/>
      <c r="B224" s="56"/>
      <c r="C224" s="53"/>
      <c r="D224" s="53"/>
      <c r="E224" s="55"/>
      <c r="F224" s="56"/>
      <c r="G224" s="55"/>
      <c r="H224" s="5"/>
    </row>
    <row r="225" spans="1:8" ht="15.75" x14ac:dyDescent="0.25">
      <c r="A225" s="24"/>
      <c r="B225" s="56"/>
      <c r="C225" s="53"/>
      <c r="D225" s="53"/>
      <c r="E225" s="55"/>
      <c r="F225" s="56"/>
      <c r="G225" s="55"/>
      <c r="H225" s="5"/>
    </row>
    <row r="226" spans="1:8" ht="15.75" x14ac:dyDescent="0.25">
      <c r="A226" s="4"/>
      <c r="B226" s="87" t="s">
        <v>371</v>
      </c>
      <c r="C226" s="53"/>
      <c r="D226" s="53"/>
      <c r="E226" s="53"/>
      <c r="F226" s="53"/>
      <c r="G226" s="53"/>
      <c r="H226" s="5"/>
    </row>
    <row r="227" spans="1:8" ht="15.75" x14ac:dyDescent="0.25">
      <c r="A227" s="4"/>
      <c r="B227" s="26"/>
      <c r="C227" s="27"/>
      <c r="D227" s="27"/>
      <c r="E227" s="27"/>
      <c r="F227" s="27"/>
      <c r="G227" s="27"/>
      <c r="H227" s="5"/>
    </row>
    <row r="228" spans="1:8" ht="15.75" x14ac:dyDescent="0.25">
      <c r="A228" s="107" t="s">
        <v>372</v>
      </c>
      <c r="B228" s="58"/>
      <c r="C228" s="58"/>
      <c r="D228" s="58"/>
      <c r="E228" s="58"/>
      <c r="F228" s="58"/>
      <c r="G228" s="58"/>
      <c r="H228" s="5"/>
    </row>
    <row r="229" spans="1:8" ht="15.75" x14ac:dyDescent="0.25">
      <c r="A229" s="15" t="s">
        <v>17</v>
      </c>
      <c r="B229" s="56" t="s">
        <v>373</v>
      </c>
      <c r="C229" s="53"/>
      <c r="D229" s="53"/>
      <c r="E229" s="55"/>
      <c r="F229" s="100" t="s">
        <v>374</v>
      </c>
      <c r="G229" s="55"/>
      <c r="H229" s="5"/>
    </row>
    <row r="230" spans="1:8" ht="15.75" x14ac:dyDescent="0.25">
      <c r="A230" s="24"/>
      <c r="B230" s="79"/>
      <c r="C230" s="53"/>
      <c r="D230" s="53"/>
      <c r="E230" s="55"/>
      <c r="F230" s="79"/>
      <c r="G230" s="55"/>
      <c r="H230" s="5"/>
    </row>
    <row r="231" spans="1:8" ht="15.75" x14ac:dyDescent="0.25">
      <c r="A231" s="24"/>
      <c r="B231" s="79"/>
      <c r="C231" s="53"/>
      <c r="D231" s="53"/>
      <c r="E231" s="55"/>
      <c r="F231" s="79"/>
      <c r="G231" s="55"/>
      <c r="H231" s="5"/>
    </row>
    <row r="232" spans="1:8" ht="15.75" x14ac:dyDescent="0.25">
      <c r="A232" s="4"/>
      <c r="B232" s="67" t="s">
        <v>375</v>
      </c>
      <c r="C232" s="68"/>
      <c r="D232" s="68"/>
      <c r="E232" s="68"/>
      <c r="F232" s="68"/>
      <c r="G232" s="68"/>
      <c r="H232" s="5"/>
    </row>
    <row r="233" spans="1:8" ht="15.75" x14ac:dyDescent="0.25">
      <c r="A233" s="4"/>
      <c r="B233" s="25"/>
      <c r="C233" s="12"/>
      <c r="D233" s="12"/>
      <c r="E233" s="12"/>
      <c r="F233" s="12"/>
      <c r="G233" s="12"/>
      <c r="H233" s="5"/>
    </row>
    <row r="234" spans="1:8" ht="15.75" x14ac:dyDescent="0.25">
      <c r="A234" s="28" t="s">
        <v>162</v>
      </c>
      <c r="B234" s="112" t="s">
        <v>376</v>
      </c>
      <c r="C234" s="74"/>
      <c r="D234" s="74"/>
      <c r="E234" s="74"/>
      <c r="F234" s="74"/>
      <c r="G234" s="74"/>
    </row>
    <row r="235" spans="1:8" ht="15.75" x14ac:dyDescent="0.25">
      <c r="A235" s="15" t="s">
        <v>17</v>
      </c>
      <c r="B235" s="56" t="s">
        <v>377</v>
      </c>
      <c r="C235" s="53"/>
      <c r="D235" s="53"/>
      <c r="E235" s="55"/>
      <c r="F235" s="56" t="s">
        <v>378</v>
      </c>
      <c r="G235" s="55"/>
      <c r="H235" s="11"/>
    </row>
    <row r="236" spans="1:8" ht="15.75" x14ac:dyDescent="0.25">
      <c r="A236" s="24"/>
      <c r="B236" s="54"/>
      <c r="C236" s="53"/>
      <c r="D236" s="53"/>
      <c r="E236" s="55"/>
      <c r="F236" s="54"/>
      <c r="G236" s="55"/>
      <c r="H236" s="3"/>
    </row>
    <row r="237" spans="1:8" ht="15.75" x14ac:dyDescent="0.25">
      <c r="A237" s="24"/>
      <c r="B237" s="54"/>
      <c r="C237" s="53"/>
      <c r="D237" s="53"/>
      <c r="E237" s="55"/>
      <c r="F237" s="54"/>
      <c r="G237" s="55"/>
      <c r="H237" s="3"/>
    </row>
    <row r="238" spans="1:8" ht="15.75" x14ac:dyDescent="0.25">
      <c r="A238" s="24"/>
      <c r="B238" s="54"/>
      <c r="C238" s="53"/>
      <c r="D238" s="53"/>
      <c r="E238" s="55"/>
      <c r="F238" s="54"/>
      <c r="G238" s="55"/>
      <c r="H238" s="3"/>
    </row>
    <row r="239" spans="1:8" ht="15.75" x14ac:dyDescent="0.25">
      <c r="A239" s="24"/>
      <c r="B239" s="54"/>
      <c r="C239" s="53"/>
      <c r="D239" s="53"/>
      <c r="E239" s="55"/>
      <c r="F239" s="54"/>
      <c r="G239" s="55"/>
      <c r="H239" s="3"/>
    </row>
    <row r="240" spans="1:8" ht="15.75" x14ac:dyDescent="0.25">
      <c r="A240" s="24"/>
      <c r="B240" s="54"/>
      <c r="C240" s="53"/>
      <c r="D240" s="53"/>
      <c r="E240" s="55"/>
      <c r="F240" s="54"/>
      <c r="G240" s="55"/>
      <c r="H240" s="3"/>
    </row>
    <row r="241" spans="1:8" ht="15.75" x14ac:dyDescent="0.25">
      <c r="A241" s="4"/>
      <c r="B241" s="67" t="s">
        <v>379</v>
      </c>
      <c r="C241" s="68"/>
      <c r="D241" s="68"/>
      <c r="E241" s="68"/>
      <c r="F241" s="68"/>
      <c r="G241" s="68"/>
      <c r="H241" s="5"/>
    </row>
    <row r="242" spans="1:8" ht="15.75" x14ac:dyDescent="0.25">
      <c r="A242" s="73" t="s">
        <v>380</v>
      </c>
      <c r="B242" s="74"/>
      <c r="C242" s="74"/>
      <c r="D242" s="74"/>
      <c r="E242" s="74"/>
      <c r="F242" s="74"/>
      <c r="G242" s="74"/>
      <c r="H242" s="3"/>
    </row>
    <row r="243" spans="1:8" ht="15.75" x14ac:dyDescent="0.25">
      <c r="A243" s="15" t="s">
        <v>17</v>
      </c>
      <c r="B243" s="97" t="s">
        <v>377</v>
      </c>
      <c r="C243" s="53"/>
      <c r="D243" s="53"/>
      <c r="E243" s="53"/>
      <c r="F243" s="53"/>
      <c r="G243" s="32"/>
      <c r="H243" s="11"/>
    </row>
    <row r="244" spans="1:8" ht="15.75" x14ac:dyDescent="0.25">
      <c r="A244" s="24"/>
      <c r="B244" s="52"/>
      <c r="C244" s="53"/>
      <c r="D244" s="53"/>
      <c r="E244" s="53"/>
      <c r="F244" s="53"/>
      <c r="G244" s="33"/>
      <c r="H244" s="3"/>
    </row>
    <row r="245" spans="1:8" ht="15.75" x14ac:dyDescent="0.25">
      <c r="A245" s="24"/>
      <c r="B245" s="54"/>
      <c r="C245" s="53"/>
      <c r="D245" s="53"/>
      <c r="E245" s="53"/>
      <c r="F245" s="55"/>
      <c r="G245" s="33"/>
      <c r="H245" s="3"/>
    </row>
    <row r="246" spans="1:8" ht="15.75" x14ac:dyDescent="0.25">
      <c r="A246" s="24"/>
      <c r="B246" s="54"/>
      <c r="C246" s="53"/>
      <c r="D246" s="53"/>
      <c r="E246" s="53"/>
      <c r="F246" s="55"/>
      <c r="G246" s="33"/>
      <c r="H246" s="3"/>
    </row>
    <row r="247" spans="1:8" ht="15.75" x14ac:dyDescent="0.25">
      <c r="A247" s="24"/>
      <c r="B247" s="54"/>
      <c r="C247" s="53"/>
      <c r="D247" s="53"/>
      <c r="E247" s="53"/>
      <c r="F247" s="55"/>
      <c r="G247" s="33"/>
      <c r="H247" s="3"/>
    </row>
    <row r="248" spans="1:8" ht="15.75" x14ac:dyDescent="0.25">
      <c r="A248" s="24"/>
      <c r="B248" s="54"/>
      <c r="C248" s="53"/>
      <c r="D248" s="53"/>
      <c r="E248" s="53"/>
      <c r="F248" s="55"/>
      <c r="G248" s="33"/>
      <c r="H248" s="3"/>
    </row>
    <row r="249" spans="1:8" ht="15.75" x14ac:dyDescent="0.25">
      <c r="A249" s="24"/>
      <c r="B249" s="52"/>
      <c r="C249" s="53"/>
      <c r="D249" s="53"/>
      <c r="E249" s="53"/>
      <c r="F249" s="53"/>
      <c r="G249" s="33"/>
      <c r="H249" s="3"/>
    </row>
    <row r="250" spans="1:8" ht="15.75" x14ac:dyDescent="0.25">
      <c r="A250" s="24"/>
      <c r="B250" s="52"/>
      <c r="C250" s="53"/>
      <c r="D250" s="53"/>
      <c r="E250" s="53"/>
      <c r="F250" s="53"/>
      <c r="G250" s="33"/>
      <c r="H250" s="3"/>
    </row>
    <row r="251" spans="1:8" ht="15.75" x14ac:dyDescent="0.25">
      <c r="A251" s="24"/>
      <c r="B251" s="52"/>
      <c r="C251" s="53"/>
      <c r="D251" s="53"/>
      <c r="E251" s="53"/>
      <c r="F251" s="53"/>
      <c r="G251" s="33"/>
      <c r="H251" s="3"/>
    </row>
    <row r="252" spans="1:8" ht="15.75" x14ac:dyDescent="0.25">
      <c r="A252" s="24"/>
      <c r="B252" s="52"/>
      <c r="C252" s="53"/>
      <c r="D252" s="53"/>
      <c r="E252" s="53"/>
      <c r="F252" s="53"/>
      <c r="G252" s="33"/>
      <c r="H252" s="3"/>
    </row>
    <row r="253" spans="1:8" ht="15.75" x14ac:dyDescent="0.25">
      <c r="A253" s="4"/>
      <c r="B253" s="29"/>
      <c r="C253" s="30"/>
      <c r="D253" s="30"/>
      <c r="E253" s="30"/>
      <c r="F253" s="30"/>
      <c r="G253" s="30"/>
      <c r="H253" s="3"/>
    </row>
    <row r="254" spans="1:8" ht="15.75" x14ac:dyDescent="0.25">
      <c r="A254" s="111" t="s">
        <v>381</v>
      </c>
      <c r="B254" s="58"/>
      <c r="C254" s="58"/>
      <c r="D254" s="58"/>
      <c r="E254" s="58"/>
      <c r="F254" s="58"/>
      <c r="G254" s="58"/>
      <c r="H254" s="3"/>
    </row>
    <row r="255" spans="1:8" ht="15.75" x14ac:dyDescent="0.25">
      <c r="A255" s="92" t="s">
        <v>382</v>
      </c>
      <c r="B255" s="53"/>
      <c r="C255" s="53"/>
      <c r="D255" s="53"/>
      <c r="E255" s="53"/>
      <c r="F255" s="53"/>
      <c r="G255" s="55"/>
      <c r="H255" s="3"/>
    </row>
    <row r="256" spans="1:8" ht="15.75" x14ac:dyDescent="0.25">
      <c r="A256" s="91" t="s">
        <v>383</v>
      </c>
      <c r="B256" s="53"/>
      <c r="C256" s="53"/>
      <c r="D256" s="53"/>
      <c r="E256" s="53"/>
      <c r="F256" s="53"/>
      <c r="G256" s="55"/>
      <c r="H256" s="31"/>
    </row>
    <row r="257" spans="1:8" ht="15.75" x14ac:dyDescent="0.25">
      <c r="A257" s="105" t="s">
        <v>384</v>
      </c>
      <c r="B257" s="53"/>
      <c r="C257" s="53"/>
      <c r="D257" s="53"/>
      <c r="E257" s="53"/>
      <c r="F257" s="53"/>
      <c r="G257" s="53"/>
      <c r="H257" s="3"/>
    </row>
  </sheetData>
  <mergeCells count="112">
    <mergeCell ref="A257:G257"/>
    <mergeCell ref="B241:G241"/>
    <mergeCell ref="B115:H115"/>
    <mergeCell ref="A19:C19"/>
    <mergeCell ref="C11:D11"/>
    <mergeCell ref="A228:G228"/>
    <mergeCell ref="A7:G7"/>
    <mergeCell ref="B246:F246"/>
    <mergeCell ref="A212:G212"/>
    <mergeCell ref="B225:E225"/>
    <mergeCell ref="A29:B29"/>
    <mergeCell ref="A27:G27"/>
    <mergeCell ref="D16:G16"/>
    <mergeCell ref="C13:D13"/>
    <mergeCell ref="D35:D36"/>
    <mergeCell ref="A33:G33"/>
    <mergeCell ref="A254:G254"/>
    <mergeCell ref="B219:G219"/>
    <mergeCell ref="B239:E239"/>
    <mergeCell ref="B216:E216"/>
    <mergeCell ref="B247:F247"/>
    <mergeCell ref="C35:C36"/>
    <mergeCell ref="B234:G234"/>
    <mergeCell ref="E35:E36"/>
    <mergeCell ref="A22:G23"/>
    <mergeCell ref="A221:G221"/>
    <mergeCell ref="F229:G229"/>
    <mergeCell ref="B45:H45"/>
    <mergeCell ref="A211:G211"/>
    <mergeCell ref="B244:F244"/>
    <mergeCell ref="B224:E224"/>
    <mergeCell ref="B59:H59"/>
    <mergeCell ref="B153:H153"/>
    <mergeCell ref="C30:F30"/>
    <mergeCell ref="F237:G237"/>
    <mergeCell ref="F222:G222"/>
    <mergeCell ref="A213:G213"/>
    <mergeCell ref="B206:F206"/>
    <mergeCell ref="A31:G31"/>
    <mergeCell ref="F231:G231"/>
    <mergeCell ref="A256:G256"/>
    <mergeCell ref="F230:G230"/>
    <mergeCell ref="B111:H111"/>
    <mergeCell ref="B231:E231"/>
    <mergeCell ref="B240:E240"/>
    <mergeCell ref="B107:H107"/>
    <mergeCell ref="G35:H35"/>
    <mergeCell ref="F239:G239"/>
    <mergeCell ref="A255:G255"/>
    <mergeCell ref="B207:F207"/>
    <mergeCell ref="B251:F251"/>
    <mergeCell ref="B171:H171"/>
    <mergeCell ref="F216:G216"/>
    <mergeCell ref="F225:G225"/>
    <mergeCell ref="B230:E230"/>
    <mergeCell ref="F218:G218"/>
    <mergeCell ref="A209:G209"/>
    <mergeCell ref="F217:G217"/>
    <mergeCell ref="B248:F248"/>
    <mergeCell ref="F238:G238"/>
    <mergeCell ref="B185:H185"/>
    <mergeCell ref="B218:E218"/>
    <mergeCell ref="F235:G235"/>
    <mergeCell ref="B243:F243"/>
    <mergeCell ref="A1:G1"/>
    <mergeCell ref="B223:E223"/>
    <mergeCell ref="F240:G240"/>
    <mergeCell ref="B238:E238"/>
    <mergeCell ref="A16:C16"/>
    <mergeCell ref="A5:G5"/>
    <mergeCell ref="A32:G32"/>
    <mergeCell ref="A4:G4"/>
    <mergeCell ref="A20:C20"/>
    <mergeCell ref="C12:D12"/>
    <mergeCell ref="B222:E222"/>
    <mergeCell ref="C28:F28"/>
    <mergeCell ref="A10:G10"/>
    <mergeCell ref="A204:F204"/>
    <mergeCell ref="F35:F36"/>
    <mergeCell ref="B237:E237"/>
    <mergeCell ref="A34:G34"/>
    <mergeCell ref="B226:G226"/>
    <mergeCell ref="D17:G17"/>
    <mergeCell ref="D18:G18"/>
    <mergeCell ref="B217:E217"/>
    <mergeCell ref="A17:C17"/>
    <mergeCell ref="D19:G19"/>
    <mergeCell ref="A24:G26"/>
    <mergeCell ref="B252:F252"/>
    <mergeCell ref="F236:G236"/>
    <mergeCell ref="F223:G223"/>
    <mergeCell ref="A9:G9"/>
    <mergeCell ref="D20:G20"/>
    <mergeCell ref="B250:F250"/>
    <mergeCell ref="F215:G215"/>
    <mergeCell ref="B215:E215"/>
    <mergeCell ref="F224:G224"/>
    <mergeCell ref="A206:A207"/>
    <mergeCell ref="B235:E235"/>
    <mergeCell ref="B229:E229"/>
    <mergeCell ref="A208:G208"/>
    <mergeCell ref="A35:A36"/>
    <mergeCell ref="B232:G232"/>
    <mergeCell ref="B53:H53"/>
    <mergeCell ref="A210:G210"/>
    <mergeCell ref="A242:G242"/>
    <mergeCell ref="B35:B36"/>
    <mergeCell ref="C14:D14"/>
    <mergeCell ref="A214:F214"/>
    <mergeCell ref="B249:F249"/>
    <mergeCell ref="B236:E236"/>
    <mergeCell ref="B245:F245"/>
  </mergeCells>
  <pageMargins left="0.70866141732283472" right="0.70866141732283472" top="0.74803149606299213" bottom="0.74803149606299213" header="0" footer="0"/>
  <pageSetup paperSize="9" scale="75"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Gute</dc:creator>
  <cp:lastModifiedBy>Laima Mickevičiūtė</cp:lastModifiedBy>
  <cp:lastPrinted>2024-10-07T12:37:39Z</cp:lastPrinted>
  <dcterms:created xsi:type="dcterms:W3CDTF">2015-01-12T18:48:35Z</dcterms:created>
  <dcterms:modified xsi:type="dcterms:W3CDTF">2026-07-24T11:55:30Z</dcterms:modified>
</cp:coreProperties>
</file>