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 m pirkimai\CPU-33 Kirtimo, genėjimo ir želdinimo paslaugos Alytaus miesto savivaldybės valdomuose miško parkuose ir miško sklypuose\Sąlygos\"/>
    </mc:Choice>
  </mc:AlternateContent>
  <xr:revisionPtr revIDLastSave="0" documentId="13_ncr:1_{E5865A81-738D-4BCB-A198-9FC2FFC596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inos paskaičiavimo f" sheetId="1" r:id="rId1"/>
  </sheets>
  <definedNames>
    <definedName name="_Hlk231216637" localSheetId="0">'Kainos paskaičiavimo f'!$B$13</definedName>
  </definedNames>
  <calcPr calcId="191029"/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21" i="1"/>
  <c r="F22" i="1"/>
  <c r="F23" i="1"/>
  <c r="F24" i="1"/>
  <c r="F25" i="1"/>
  <c r="F26" i="1"/>
  <c r="F10" i="1"/>
  <c r="F12" i="1"/>
  <c r="F8" i="1"/>
  <c r="F9" i="1"/>
  <c r="F11" i="1"/>
  <c r="F13" i="1"/>
  <c r="F14" i="1"/>
  <c r="F7" i="1"/>
  <c r="F27" i="1" l="1"/>
  <c r="F29" i="1" s="1"/>
</calcChain>
</file>

<file path=xl/sharedStrings.xml><?xml version="1.0" encoding="utf-8"?>
<sst xmlns="http://schemas.openxmlformats.org/spreadsheetml/2006/main" count="74" uniqueCount="56">
  <si>
    <t xml:space="preserve">Eil. Nr. </t>
  </si>
  <si>
    <t>Mato vnt.</t>
  </si>
  <si>
    <t>1.</t>
  </si>
  <si>
    <t>3.</t>
  </si>
  <si>
    <t>4.</t>
  </si>
  <si>
    <t>5.</t>
  </si>
  <si>
    <t>6.</t>
  </si>
  <si>
    <t>Pasiūlymo palyginamoji kaina iš viso Eur be PVM:</t>
  </si>
  <si>
    <t xml:space="preserve"> Paslaugos pavadinimas su aprašymu</t>
  </si>
  <si>
    <t>2.</t>
  </si>
  <si>
    <t>7.</t>
  </si>
  <si>
    <t>8.</t>
  </si>
  <si>
    <t>9.</t>
  </si>
  <si>
    <t>10.</t>
  </si>
  <si>
    <t>11.</t>
  </si>
  <si>
    <t>12.</t>
  </si>
  <si>
    <t>13.</t>
  </si>
  <si>
    <t>Pasiūlymo palyginamoji kaina iš viso Eur su PVM                                             (ši kaina naudojama tik laimėtojui nustatyti):</t>
  </si>
  <si>
    <r>
      <rPr>
        <sz val="11"/>
        <color rgb="FFFF0000"/>
        <rFont val="Times New Roman"/>
        <family val="1"/>
        <charset val="186"/>
      </rPr>
      <t>PASTABA. Nurodyti paslaugų kiekiai</t>
    </r>
    <r>
      <rPr>
        <sz val="11"/>
        <color rgb="FFFF0000"/>
        <rFont val="Calibri"/>
        <family val="2"/>
        <charset val="186"/>
        <scheme val="minor"/>
      </rPr>
      <t> </t>
    </r>
    <r>
      <rPr>
        <sz val="11"/>
        <color rgb="FFFF0000"/>
        <rFont val="Times New Roman"/>
        <family val="1"/>
        <charset val="186"/>
      </rPr>
      <t xml:space="preserve"> yra orientaciniai ir preliminarūs, skirti tik pasiūlymo kainai apskaičiuoti.</t>
    </r>
  </si>
  <si>
    <t>Preliminarus  kiekis per 36 mėn,</t>
  </si>
  <si>
    <t>0 ar 5 ar 9 ar 21 (palikti tinkamą)</t>
  </si>
  <si>
    <t xml:space="preserve">PVM tarifas %:
</t>
  </si>
  <si>
    <t>14.</t>
  </si>
  <si>
    <t>15.</t>
  </si>
  <si>
    <t>16.</t>
  </si>
  <si>
    <t>17.</t>
  </si>
  <si>
    <t>18.</t>
  </si>
  <si>
    <t>19.</t>
  </si>
  <si>
    <t>20.</t>
  </si>
  <si>
    <t>Medžio nupjovimas panaudojant autobokštelį</t>
  </si>
  <si>
    <t>Medžio genėjimas panaudojant autobokštelį</t>
  </si>
  <si>
    <t>Medžio nupjovimas be autobokštelio</t>
  </si>
  <si>
    <t>Medžio genėjimas be autobokštelio</t>
  </si>
  <si>
    <t>Medžio nupjovimas aukštalipių pagalba</t>
  </si>
  <si>
    <t>Medžio genėjimas aukštalipių pagalba</t>
  </si>
  <si>
    <t>Pavienių medžių sutvarkymas po stichinių nelaimių ir pavojingų medžių pjovimas su spec. priemonėmis</t>
  </si>
  <si>
    <t>Sanitariniai kirtimai (normalus reljefas)</t>
  </si>
  <si>
    <t>Kraštovaizdžio formavimo kirtimai (normalus reljefas)</t>
  </si>
  <si>
    <t>Ugdomieji (jaunuolynų ugdymas, retinimai, einamieji) kirtimai, normalus reljefas</t>
  </si>
  <si>
    <t>Trako, krūmų kirtimas (nelikvidas)</t>
  </si>
  <si>
    <t>Miško želdinimas (sodinimas, į kainą įskaičiuojami sodmenys (pageidautina uždara šaknų sistema))</t>
  </si>
  <si>
    <t>Medžių sodinimas miško parkuose (h 1,0 – 1,5 m medžių sodinukai į kainą neįskaičiuoti)</t>
  </si>
  <si>
    <t>Pasodintų miško želdinių priežiūra (papildymas, priežiūra ir apsauga, ūglių pašalinimas, karpymas, tręšimas, laistymas, 1 kartą per metus)</t>
  </si>
  <si>
    <t>Skruzdėlynų aptvėrimas</t>
  </si>
  <si>
    <t xml:space="preserve">Inkilų, lesyklų iškėlimas/netinkamų nuėmimas </t>
  </si>
  <si>
    <t>Informacinių/draudžiančių stendų pagaminimas ir pastatymas</t>
  </si>
  <si>
    <t>vnt.</t>
  </si>
  <si>
    <r>
      <t>m</t>
    </r>
    <r>
      <rPr>
        <vertAlign val="superscript"/>
        <sz val="12"/>
        <color rgb="FF000000"/>
        <rFont val="Arial"/>
        <family val="2"/>
        <charset val="186"/>
      </rPr>
      <t>3</t>
    </r>
  </si>
  <si>
    <t>ha</t>
  </si>
  <si>
    <t>Palyginamoji kaina Eur be PVM (4x5)</t>
  </si>
  <si>
    <t>Sanitariniai kirtimai (šlaite nuo 30 %)</t>
  </si>
  <si>
    <t>Kraštovaizdžio formavimo kirtimai (šlaite nuo 30 %)</t>
  </si>
  <si>
    <t xml:space="preserve">Ugdomieji (jaunuolynų ugdymas, retinimai, einamieji) kirtimai) (šlaite nuo 30 %) </t>
  </si>
  <si>
    <r>
      <t>1 vnt. įkainis Eur</t>
    </r>
    <r>
      <rPr>
        <b/>
        <sz val="12"/>
        <rFont val="Arial"/>
        <family val="2"/>
        <charset val="186"/>
      </rPr>
      <t xml:space="preserve"> </t>
    </r>
    <r>
      <rPr>
        <sz val="12"/>
        <rFont val="Arial"/>
        <family val="2"/>
        <charset val="186"/>
      </rPr>
      <t>be PVM</t>
    </r>
  </si>
  <si>
    <t xml:space="preserve">Specialiųjų pirkimo sąlygų priedo 
„Pasiūlymo forma“ 1 priedas
,,Paslaugų kainos apskaičiavimo forma“
</t>
  </si>
  <si>
    <t xml:space="preserve">Kirtimo, genėjimo ir želdinimo paslaugos Alytaus miesto savivaldybės valdomuose miško parkuose ir miško sklypuose  
KAINOS APSKAIČIAVIMAS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</si>
</sst>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1"/>
      <color rgb="FFFF0000"/>
      <name val="Times New Roman"/>
      <family val="1"/>
      <charset val="186"/>
    </font>
    <font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vertAlign val="superscript"/>
      <sz val="12"/>
      <color rgb="FF000000"/>
      <name val="Arial"/>
      <family val="2"/>
      <charset val="186"/>
    </font>
    <font>
      <sz val="11"/>
      <color theme="1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sz val="12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2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right" vertical="center" wrapText="1"/>
    </xf>
    <xf numFmtId="0" fontId="13" fillId="0" borderId="0" xfId="0" applyFont="1" applyAlignment="1">
      <alignment horizont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A19" zoomScale="90" zoomScaleNormal="90" workbookViewId="0">
      <selection activeCell="B22" sqref="B22"/>
    </sheetView>
  </sheetViews>
  <sheetFormatPr defaultRowHeight="14.4" x14ac:dyDescent="0.3"/>
  <cols>
    <col min="1" max="1" width="4.5546875" customWidth="1"/>
    <col min="2" max="2" width="37" customWidth="1"/>
    <col min="3" max="3" width="6.109375" customWidth="1"/>
    <col min="4" max="4" width="13.109375" customWidth="1"/>
    <col min="5" max="5" width="8" customWidth="1"/>
    <col min="6" max="6" width="13.6640625" customWidth="1"/>
    <col min="7" max="7" width="0" hidden="1" customWidth="1"/>
  </cols>
  <sheetData>
    <row r="1" spans="1:6" ht="41.4" customHeight="1" x14ac:dyDescent="0.3">
      <c r="A1" s="4"/>
      <c r="B1" s="4"/>
      <c r="C1" s="16" t="s">
        <v>54</v>
      </c>
      <c r="D1" s="16"/>
      <c r="E1" s="16"/>
      <c r="F1" s="16"/>
    </row>
    <row r="2" spans="1:6" ht="12.6" customHeight="1" x14ac:dyDescent="0.3">
      <c r="A2" s="4"/>
      <c r="B2" s="4"/>
      <c r="C2" s="4"/>
      <c r="D2" s="23"/>
      <c r="E2" s="23"/>
      <c r="F2" s="23"/>
    </row>
    <row r="3" spans="1:6" ht="49.2" customHeight="1" x14ac:dyDescent="0.3">
      <c r="A3" s="20" t="s">
        <v>55</v>
      </c>
      <c r="B3" s="20"/>
      <c r="C3" s="20"/>
      <c r="D3" s="20"/>
      <c r="E3" s="20"/>
      <c r="F3" s="20"/>
    </row>
    <row r="4" spans="1:6" ht="15.6" x14ac:dyDescent="0.3">
      <c r="A4" s="5"/>
      <c r="B4" s="5"/>
      <c r="C4" s="5"/>
      <c r="D4" s="5"/>
      <c r="E4" s="5"/>
      <c r="F4" s="5"/>
    </row>
    <row r="5" spans="1:6" s="1" customFormat="1" ht="62.25" customHeight="1" x14ac:dyDescent="0.3">
      <c r="A5" s="6" t="s">
        <v>0</v>
      </c>
      <c r="B5" s="6" t="s">
        <v>8</v>
      </c>
      <c r="C5" s="6" t="s">
        <v>1</v>
      </c>
      <c r="D5" s="6" t="s">
        <v>19</v>
      </c>
      <c r="E5" s="7" t="s">
        <v>53</v>
      </c>
      <c r="F5" s="7" t="s">
        <v>49</v>
      </c>
    </row>
    <row r="6" spans="1:6" s="2" customFormat="1" ht="15.6" x14ac:dyDescent="0.3">
      <c r="A6" s="8" t="s">
        <v>2</v>
      </c>
      <c r="B6" s="8">
        <v>2</v>
      </c>
      <c r="C6" s="8">
        <v>3</v>
      </c>
      <c r="D6" s="8">
        <v>4</v>
      </c>
      <c r="E6" s="8">
        <v>5</v>
      </c>
      <c r="F6" s="8">
        <v>6</v>
      </c>
    </row>
    <row r="7" spans="1:6" s="3" customFormat="1" ht="29.25" customHeight="1" x14ac:dyDescent="0.3">
      <c r="A7" s="6" t="s">
        <v>2</v>
      </c>
      <c r="B7" s="12" t="s">
        <v>29</v>
      </c>
      <c r="C7" s="6" t="s">
        <v>46</v>
      </c>
      <c r="D7" s="6">
        <v>120</v>
      </c>
      <c r="E7" s="9"/>
      <c r="F7" s="6">
        <f t="shared" ref="F7:F26" si="0">D7*E7</f>
        <v>0</v>
      </c>
    </row>
    <row r="8" spans="1:6" s="3" customFormat="1" ht="33.6" customHeight="1" x14ac:dyDescent="0.3">
      <c r="A8" s="6" t="s">
        <v>9</v>
      </c>
      <c r="B8" s="12" t="s">
        <v>30</v>
      </c>
      <c r="C8" s="6" t="s">
        <v>46</v>
      </c>
      <c r="D8" s="6">
        <v>90</v>
      </c>
      <c r="E8" s="9"/>
      <c r="F8" s="6">
        <f t="shared" si="0"/>
        <v>0</v>
      </c>
    </row>
    <row r="9" spans="1:6" s="3" customFormat="1" ht="18.600000000000001" customHeight="1" x14ac:dyDescent="0.3">
      <c r="A9" s="6" t="s">
        <v>3</v>
      </c>
      <c r="B9" s="12" t="s">
        <v>31</v>
      </c>
      <c r="C9" s="6" t="s">
        <v>46</v>
      </c>
      <c r="D9" s="6">
        <v>150</v>
      </c>
      <c r="E9" s="9"/>
      <c r="F9" s="6">
        <f t="shared" si="0"/>
        <v>0</v>
      </c>
    </row>
    <row r="10" spans="1:6" s="3" customFormat="1" ht="19.2" customHeight="1" x14ac:dyDescent="0.3">
      <c r="A10" s="6" t="s">
        <v>4</v>
      </c>
      <c r="B10" s="12" t="s">
        <v>32</v>
      </c>
      <c r="C10" s="6" t="s">
        <v>46</v>
      </c>
      <c r="D10" s="6">
        <v>300</v>
      </c>
      <c r="E10" s="10"/>
      <c r="F10" s="6">
        <f t="shared" ref="F10" si="1">D10*E10</f>
        <v>0</v>
      </c>
    </row>
    <row r="11" spans="1:6" s="3" customFormat="1" ht="32.25" customHeight="1" x14ac:dyDescent="0.3">
      <c r="A11" s="6" t="s">
        <v>5</v>
      </c>
      <c r="B11" s="12" t="s">
        <v>33</v>
      </c>
      <c r="C11" s="6" t="s">
        <v>46</v>
      </c>
      <c r="D11" s="6">
        <v>30</v>
      </c>
      <c r="E11" s="10"/>
      <c r="F11" s="6">
        <f t="shared" si="0"/>
        <v>0</v>
      </c>
    </row>
    <row r="12" spans="1:6" s="3" customFormat="1" ht="33" customHeight="1" x14ac:dyDescent="0.3">
      <c r="A12" s="6" t="s">
        <v>6</v>
      </c>
      <c r="B12" s="12" t="s">
        <v>34</v>
      </c>
      <c r="C12" s="6" t="s">
        <v>46</v>
      </c>
      <c r="D12" s="6">
        <v>30</v>
      </c>
      <c r="E12" s="10"/>
      <c r="F12" s="6">
        <f t="shared" si="0"/>
        <v>0</v>
      </c>
    </row>
    <row r="13" spans="1:6" s="3" customFormat="1" ht="57.6" customHeight="1" x14ac:dyDescent="0.3">
      <c r="A13" s="6" t="s">
        <v>10</v>
      </c>
      <c r="B13" s="12" t="s">
        <v>35</v>
      </c>
      <c r="C13" s="6" t="s">
        <v>46</v>
      </c>
      <c r="D13" s="6">
        <v>150</v>
      </c>
      <c r="E13" s="9"/>
      <c r="F13" s="6">
        <f t="shared" si="0"/>
        <v>0</v>
      </c>
    </row>
    <row r="14" spans="1:6" s="3" customFormat="1" ht="33.6" customHeight="1" x14ac:dyDescent="0.3">
      <c r="A14" s="6" t="s">
        <v>11</v>
      </c>
      <c r="B14" s="12" t="s">
        <v>36</v>
      </c>
      <c r="C14" s="13" t="s">
        <v>47</v>
      </c>
      <c r="D14" s="6">
        <v>345</v>
      </c>
      <c r="E14" s="9"/>
      <c r="F14" s="6">
        <f t="shared" si="0"/>
        <v>0</v>
      </c>
    </row>
    <row r="15" spans="1:6" s="3" customFormat="1" ht="20.399999999999999" customHeight="1" x14ac:dyDescent="0.3">
      <c r="A15" s="6" t="s">
        <v>12</v>
      </c>
      <c r="B15" s="12" t="s">
        <v>50</v>
      </c>
      <c r="C15" s="13" t="s">
        <v>47</v>
      </c>
      <c r="D15" s="6">
        <v>210</v>
      </c>
      <c r="E15" s="9"/>
      <c r="F15" s="6">
        <f t="shared" si="0"/>
        <v>0</v>
      </c>
    </row>
    <row r="16" spans="1:6" s="3" customFormat="1" ht="30.6" customHeight="1" x14ac:dyDescent="0.3">
      <c r="A16" s="6" t="s">
        <v>13</v>
      </c>
      <c r="B16" s="12" t="s">
        <v>37</v>
      </c>
      <c r="C16" s="13" t="s">
        <v>47</v>
      </c>
      <c r="D16" s="6">
        <v>330</v>
      </c>
      <c r="E16" s="9"/>
      <c r="F16" s="6">
        <f t="shared" si="0"/>
        <v>0</v>
      </c>
    </row>
    <row r="17" spans="1:7" s="3" customFormat="1" ht="32.4" customHeight="1" x14ac:dyDescent="0.3">
      <c r="A17" s="6" t="s">
        <v>14</v>
      </c>
      <c r="B17" s="12" t="s">
        <v>51</v>
      </c>
      <c r="C17" s="13" t="s">
        <v>47</v>
      </c>
      <c r="D17" s="6">
        <v>90</v>
      </c>
      <c r="E17" s="9"/>
      <c r="F17" s="6">
        <f t="shared" si="0"/>
        <v>0</v>
      </c>
    </row>
    <row r="18" spans="1:7" s="3" customFormat="1" ht="30" customHeight="1" x14ac:dyDescent="0.3">
      <c r="A18" s="6" t="s">
        <v>15</v>
      </c>
      <c r="B18" s="12" t="s">
        <v>38</v>
      </c>
      <c r="C18" s="13" t="s">
        <v>47</v>
      </c>
      <c r="D18" s="6">
        <v>150</v>
      </c>
      <c r="E18" s="9"/>
      <c r="F18" s="6">
        <f t="shared" si="0"/>
        <v>0</v>
      </c>
    </row>
    <row r="19" spans="1:7" s="3" customFormat="1" ht="53.4" customHeight="1" x14ac:dyDescent="0.3">
      <c r="A19" s="6" t="s">
        <v>16</v>
      </c>
      <c r="B19" s="12" t="s">
        <v>52</v>
      </c>
      <c r="C19" s="13" t="s">
        <v>47</v>
      </c>
      <c r="D19" s="6">
        <v>30</v>
      </c>
      <c r="E19" s="9"/>
      <c r="F19" s="6">
        <f t="shared" si="0"/>
        <v>0</v>
      </c>
    </row>
    <row r="20" spans="1:7" s="3" customFormat="1" ht="20.399999999999999" customHeight="1" x14ac:dyDescent="0.3">
      <c r="A20" s="14" t="s">
        <v>22</v>
      </c>
      <c r="B20" s="12" t="s">
        <v>39</v>
      </c>
      <c r="C20" s="6" t="s">
        <v>48</v>
      </c>
      <c r="D20" s="6">
        <v>6</v>
      </c>
      <c r="E20" s="9"/>
      <c r="F20" s="6">
        <f t="shared" si="0"/>
        <v>0</v>
      </c>
    </row>
    <row r="21" spans="1:7" s="3" customFormat="1" ht="60.75" customHeight="1" x14ac:dyDescent="0.3">
      <c r="A21" s="14" t="s">
        <v>23</v>
      </c>
      <c r="B21" s="12" t="s">
        <v>40</v>
      </c>
      <c r="C21" s="6" t="s">
        <v>48</v>
      </c>
      <c r="D21" s="6">
        <v>1.5</v>
      </c>
      <c r="E21" s="9"/>
      <c r="F21" s="6">
        <f t="shared" si="0"/>
        <v>0</v>
      </c>
    </row>
    <row r="22" spans="1:7" s="3" customFormat="1" ht="48.75" customHeight="1" x14ac:dyDescent="0.3">
      <c r="A22" s="14" t="s">
        <v>24</v>
      </c>
      <c r="B22" s="12" t="s">
        <v>41</v>
      </c>
      <c r="C22" s="6" t="s">
        <v>46</v>
      </c>
      <c r="D22" s="6">
        <v>300</v>
      </c>
      <c r="E22" s="9"/>
      <c r="F22" s="6">
        <f t="shared" si="0"/>
        <v>0</v>
      </c>
    </row>
    <row r="23" spans="1:7" s="3" customFormat="1" ht="79.2" customHeight="1" x14ac:dyDescent="0.3">
      <c r="A23" s="14" t="s">
        <v>25</v>
      </c>
      <c r="B23" s="15" t="s">
        <v>42</v>
      </c>
      <c r="C23" s="6" t="s">
        <v>48</v>
      </c>
      <c r="D23" s="6">
        <v>1.5</v>
      </c>
      <c r="E23" s="9"/>
      <c r="F23" s="6">
        <f t="shared" si="0"/>
        <v>0</v>
      </c>
    </row>
    <row r="24" spans="1:7" s="3" customFormat="1" ht="19.8" customHeight="1" x14ac:dyDescent="0.3">
      <c r="A24" s="14" t="s">
        <v>26</v>
      </c>
      <c r="B24" s="15" t="s">
        <v>43</v>
      </c>
      <c r="C24" s="6" t="s">
        <v>46</v>
      </c>
      <c r="D24" s="6">
        <v>30</v>
      </c>
      <c r="E24" s="9"/>
      <c r="F24" s="6">
        <f t="shared" si="0"/>
        <v>0</v>
      </c>
    </row>
    <row r="25" spans="1:7" s="3" customFormat="1" ht="31.5" customHeight="1" x14ac:dyDescent="0.3">
      <c r="A25" s="14" t="s">
        <v>27</v>
      </c>
      <c r="B25" s="15" t="s">
        <v>44</v>
      </c>
      <c r="C25" s="6" t="s">
        <v>46</v>
      </c>
      <c r="D25" s="6">
        <v>150</v>
      </c>
      <c r="E25" s="9"/>
      <c r="F25" s="6">
        <f t="shared" si="0"/>
        <v>0</v>
      </c>
    </row>
    <row r="26" spans="1:7" s="3" customFormat="1" ht="33" customHeight="1" x14ac:dyDescent="0.3">
      <c r="A26" s="14" t="s">
        <v>28</v>
      </c>
      <c r="B26" s="15" t="s">
        <v>45</v>
      </c>
      <c r="C26" s="6" t="s">
        <v>46</v>
      </c>
      <c r="D26" s="6">
        <v>9</v>
      </c>
      <c r="E26" s="9"/>
      <c r="F26" s="6">
        <f t="shared" si="0"/>
        <v>0</v>
      </c>
    </row>
    <row r="27" spans="1:7" s="1" customFormat="1" ht="12.75" customHeight="1" x14ac:dyDescent="0.3">
      <c r="A27" s="21" t="s">
        <v>7</v>
      </c>
      <c r="B27" s="21"/>
      <c r="C27" s="21"/>
      <c r="D27" s="21"/>
      <c r="E27" s="21"/>
      <c r="F27" s="11">
        <f>SUM(F7:F26)</f>
        <v>0</v>
      </c>
    </row>
    <row r="28" spans="1:7" s="1" customFormat="1" ht="58.8" customHeight="1" x14ac:dyDescent="0.3">
      <c r="A28" s="19" t="s">
        <v>21</v>
      </c>
      <c r="B28" s="22"/>
      <c r="C28" s="22"/>
      <c r="D28" s="22"/>
      <c r="E28" s="22"/>
      <c r="F28" s="6" t="s">
        <v>20</v>
      </c>
      <c r="G28" s="1">
        <v>1.21</v>
      </c>
    </row>
    <row r="29" spans="1:7" s="1" customFormat="1" ht="28.5" customHeight="1" x14ac:dyDescent="0.3">
      <c r="A29" s="19" t="s">
        <v>17</v>
      </c>
      <c r="B29" s="19"/>
      <c r="C29" s="19"/>
      <c r="D29" s="19"/>
      <c r="E29" s="19"/>
      <c r="F29" s="11">
        <f>+(F27*0.21)+F27</f>
        <v>0</v>
      </c>
    </row>
    <row r="31" spans="1:7" ht="30" customHeight="1" x14ac:dyDescent="0.3">
      <c r="A31" s="17" t="s">
        <v>18</v>
      </c>
      <c r="B31" s="18"/>
      <c r="C31" s="18"/>
      <c r="D31" s="18"/>
      <c r="E31" s="18"/>
      <c r="F31" s="18"/>
    </row>
  </sheetData>
  <mergeCells count="7">
    <mergeCell ref="C1:F1"/>
    <mergeCell ref="A31:F31"/>
    <mergeCell ref="A29:E29"/>
    <mergeCell ref="A3:F3"/>
    <mergeCell ref="A27:E27"/>
    <mergeCell ref="A28:E28"/>
    <mergeCell ref="D2:F2"/>
  </mergeCells>
  <pageMargins left="1.1811023622047245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Kainos paskaičiavimo f</vt:lpstr>
      <vt:lpstr>'Kainos paskaičiavimo f'!_Hlk231216637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Ramunė Zubrė</dc:creator>
  <cp:lastModifiedBy>Sonata Asadauskienė</cp:lastModifiedBy>
  <cp:lastPrinted>2024-01-25T06:37:04Z</cp:lastPrinted>
  <dcterms:created xsi:type="dcterms:W3CDTF">2023-02-07T13:51:04Z</dcterms:created>
  <dcterms:modified xsi:type="dcterms:W3CDTF">2026-07-23T13:34:51Z</dcterms:modified>
</cp:coreProperties>
</file>