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Z:\2026\1. TARPTAUTINIAI konkursai\Laboratoriniai patologijos tyrimai 4235_VM\CVP IS\"/>
    </mc:Choice>
  </mc:AlternateContent>
  <xr:revisionPtr revIDLastSave="0" documentId="13_ncr:1_{873CEE2B-DADF-463B-9C8C-A917BF8834C7}" xr6:coauthVersionLast="47" xr6:coauthVersionMax="47" xr10:uidLastSave="{00000000-0000-0000-0000-000000000000}"/>
  <bookViews>
    <workbookView xWindow="-120" yWindow="-120" windowWidth="38640" windowHeight="21240" activeTab="1" xr2:uid="{00000000-000D-0000-FFFF-FFFF00000000}"/>
  </bookViews>
  <sheets>
    <sheet name="Pasiūlymas" sheetId="1" r:id="rId1"/>
    <sheet name="Subtiekėjai ir priedai" sheetId="2" r:id="rId2"/>
  </sheets>
  <calcPr calcId="191029"/>
</workbook>
</file>

<file path=xl/calcChain.xml><?xml version="1.0" encoding="utf-8"?>
<calcChain xmlns="http://schemas.openxmlformats.org/spreadsheetml/2006/main">
  <c r="G78" i="1" l="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G77" i="1" s="1"/>
  <c r="F77" i="1" l="1"/>
  <c r="F78" i="1" s="1"/>
  <c r="F79" i="1" s="1"/>
</calcChain>
</file>

<file path=xl/sharedStrings.xml><?xml version="1.0" encoding="utf-8"?>
<sst xmlns="http://schemas.openxmlformats.org/spreadsheetml/2006/main" count="188" uniqueCount="142">
  <si>
    <t>PIRKIMO SĄLYGŲ PRIEDAS "PASIŪLYMO FORMA"</t>
  </si>
  <si>
    <t>LABORATORINIAI PATOLOGIJOS TYRIMAI</t>
  </si>
  <si>
    <t>Kam:</t>
  </si>
  <si>
    <t>Klaipėdos universiteto ligoninė</t>
  </si>
  <si>
    <t>Data:</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</si>
  <si>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</si>
  <si>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</si>
  <si>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</si>
  <si>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</si>
  <si>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</si>
  <si>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</si>
  <si>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vardas, pavardė:</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</si>
  <si>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</si>
  <si>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</si>
  <si>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</si>
  <si>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Tiekėjo patvirtinimai:</t>
  </si>
  <si>
    <t>1. Šiuo pasiūlymu pažymime, kad sutinkame su visomi pirkimo sąlygomis, nustatytomis:</t>
  </si>
  <si>
    <t>1.1. viešojo pirkimo dokumentuose</t>
  </si>
  <si>
    <t>1.2. kituose pirkimo dokumentuose (jų paaiškinimuose, papildymuose).</t>
  </si>
  <si>
    <t>2. Patvirtiname, kad informacija ir duomenys, pateikti pasiūlyme, yra teisingi ir apima viską, ko reikia tinkamam sutarties įvykdymui</t>
  </si>
  <si>
    <t>Tiekėjo pasiūlymas:</t>
  </si>
  <si>
    <t>Nr.</t>
  </si>
  <si>
    <t>Pavadinimas</t>
  </si>
  <si>
    <t>Preliminarus kiekis</t>
  </si>
  <si>
    <t>Mato vienetas</t>
  </si>
  <si>
    <t>Įkainis be PVM, Eur</t>
  </si>
  <si>
    <t>Preliminari pasiūlymo kaina be PVM, Eur</t>
  </si>
  <si>
    <t>1.1.</t>
  </si>
  <si>
    <t>Žmogaus papilomos viruso (ŽPV) tyrimas RL-PGR metodu (14 aukštos rizikos tipų: 16,18,31,33,35,39,45,51,52,56,58,59,66,68)</t>
  </si>
  <si>
    <t>vnt.</t>
  </si>
  <si>
    <t>1.2.</t>
  </si>
  <si>
    <t>Lytiškai plintančių infekcinių ligų sukėlėjų tyrimas PGR metodu (Trichomonas vaginalis, Mycoplasma hominis, Ureaplasma urealyticum, Ureaplasma parvum, Chlamydia trachomatis, Mycoplasma genitalium, Neisseria gonorrhoeae)</t>
  </si>
  <si>
    <t>1.3.</t>
  </si>
  <si>
    <t>HER-2 geno amplifikacijos tyrimas FISH metodu (HER2)</t>
  </si>
  <si>
    <t>1.4.</t>
  </si>
  <si>
    <t>Chromogeninės in-situ hibridizacijos tyrimas (EBER ir kiti)</t>
  </si>
  <si>
    <t>1.5.</t>
  </si>
  <si>
    <t>Fluorescentinės in situ hibridizacijos tyrimas, kiekvienas zondas (išskyrus ALK ir HER2) (c-MYC/IgH translokacijos t(8;14) (q24;q32) (Burkitt limfomos diagnostikai); EWS translokacijos EWSR1 (22q12) (Ewing‘o sarkomos diagnostikai); BCL2 (18q21) translokacijos; Cyclin D1 (11q13) translokacijos; N-MYC (2p24) geno amplifikacijos (neuroblastomoms); Geno MYC (8q24) Break Apart translokacijos; JAZF1 (7p15.1-p15.2) trūkio; IRF4/DUSP22(6p25.3) trūkio; YWHAE (17p13.3) trūkio; 1p/19q kodelecija (gliomoms), 11q amplifikacija/delecija, MDM2 amplifikacijos žymuo, SYT trūkio žymuo FISH metodu ir kiti.)</t>
  </si>
  <si>
    <t>1.6.</t>
  </si>
  <si>
    <t>Citopatologinis tyrimas (biologinių skysčių, nuoplovų, nuogramdų tepinėliai, su centrifugavimu ir filtravimo, išskyrus makšties ir gimdos kaklelio tepinėlius) su įvertinimu</t>
  </si>
  <si>
    <t>1.7.</t>
  </si>
  <si>
    <t>Citopatologinis tyrimas (makšties ir gimdos kaklelio tepinėliai), įvertinimas pagal Bethesda sistemą</t>
  </si>
  <si>
    <t>1.8.</t>
  </si>
  <si>
    <t>Citopatologinis tyrimas (makšties ir gimdos kaklelio tepinėliai) diagnostinis, atliekamas gydytojo</t>
  </si>
  <si>
    <t>1.9.</t>
  </si>
  <si>
    <t>Citopatologinis tyrimas (kitos lokalizacijos medžiagos tepinėliai) su įvertinimu</t>
  </si>
  <si>
    <t>1.10.</t>
  </si>
  <si>
    <t>Citopatologinis tyrimas (kitos lokalizacijos medžiagos tepinėliai), išplėstinis (daugiau nei 5 preparatai ir/arba papildomi dažymo būdai) su įvertinimu</t>
  </si>
  <si>
    <t>1.11.</t>
  </si>
  <si>
    <t>Plonos adatos aspirato tyrimas, įvertinimas</t>
  </si>
  <si>
    <t>1.12.</t>
  </si>
  <si>
    <t>Operacinės ir biopsinės medžiagos makroskopinis ir mikroskopinis tyrimas - II lygis</t>
  </si>
  <si>
    <t>1.13.</t>
  </si>
  <si>
    <t>Operacinės ir biopsinės medžiagos makroskopinis ir mikroskopinis tyrimas - III lygis</t>
  </si>
  <si>
    <t>1.14.</t>
  </si>
  <si>
    <t>Operacinės ir biopsinės medžiagos makroskopinis ir mikroskopinis tyrimas - IV lygis</t>
  </si>
  <si>
    <t>1.15.</t>
  </si>
  <si>
    <t>Operacinės ir biopsinės medžiagos makroskopinis ir mikroskopinis tyrimas - V lygis</t>
  </si>
  <si>
    <t>1.16.</t>
  </si>
  <si>
    <t>Operacinės ir biopsinės medžiagos makroskopinis ir mikroskopinis tyrimas - VI lygis</t>
  </si>
  <si>
    <t>1.17.</t>
  </si>
  <si>
    <t>Audinio dekalcifikavimo procedūra</t>
  </si>
  <si>
    <t>1.18.</t>
  </si>
  <si>
    <t>Specialūs dažymai mikroorganizmams, kiekvienas</t>
  </si>
  <si>
    <t>1.19.</t>
  </si>
  <si>
    <t>Specialūs dažymai, visi kiti, kiekvienas</t>
  </si>
  <si>
    <t>1.20.</t>
  </si>
  <si>
    <t>Histocheminis šaldomųjų pjūvių dažymas (1 vienetas)</t>
  </si>
  <si>
    <t>1.21.</t>
  </si>
  <si>
    <t>Histocheminis dažymas, identifikuojantis cheminius komponentus (pvz. varį, cinką), kiekvienas</t>
  </si>
  <si>
    <t>1.22.</t>
  </si>
  <si>
    <t>Histocheminis dažymas, identifikuojantis fermentus, kiekvienas</t>
  </si>
  <si>
    <t>1.23.</t>
  </si>
  <si>
    <t>Preparatų, paruoštų kitur, konsultavimas</t>
  </si>
  <si>
    <t>1.24.</t>
  </si>
  <si>
    <t>Preparatų konsultavimas, paruošiant papildomus preparatus</t>
  </si>
  <si>
    <t>1.25.</t>
  </si>
  <si>
    <t>Konsultavimas su plačia klinikinių ir patologinių duomenų analize</t>
  </si>
  <si>
    <t>1.26.</t>
  </si>
  <si>
    <t>Imunohistocheminis tyrimas, kiekvienas antikūnis</t>
  </si>
  <si>
    <t>1.27.</t>
  </si>
  <si>
    <t>Imunofluorescentinis tyrimas, kiekvienas antikūnis; tiesioginis metodas</t>
  </si>
  <si>
    <t>1.28.</t>
  </si>
  <si>
    <t>Elektroninė mikroskopija; diagnostinė</t>
  </si>
  <si>
    <t>1.29.</t>
  </si>
  <si>
    <t>Gimdos kaklelio citologinis tyrimas iš skystosios terpės (PAPst)</t>
  </si>
  <si>
    <t>1.30.</t>
  </si>
  <si>
    <t>Citologinis tyrimas iš skystosios terpės (skydliaukės, šlapimo pūslės, serozinių ertmių, solidinių organų aspiratai)</t>
  </si>
  <si>
    <t>1.31.</t>
  </si>
  <si>
    <t>Imunohistocheminis tyrimas, cMYC</t>
  </si>
  <si>
    <t>1.32.</t>
  </si>
  <si>
    <t>Imunohistocheminis tyrimas, ALK, FOLR1 ir kiti lygiaverčiai</t>
  </si>
  <si>
    <t>1.33.</t>
  </si>
  <si>
    <t>Gimdos kaklelio tyrimų paketas Nr. GK1 (PAPst+ŽPV+LPI)</t>
  </si>
  <si>
    <t>1.34.</t>
  </si>
  <si>
    <t>Gimdos kaklelio tyrimų paketas Nr. GK2 (PAPst+LPI)</t>
  </si>
  <si>
    <t>1.35.</t>
  </si>
  <si>
    <t>Gimdos kaklelio tyrimų paketas Nr. GK3 (ŽPV+LPI)</t>
  </si>
  <si>
    <t>1.36.</t>
  </si>
  <si>
    <t>Gimdos kaklelio tyrimų paketas Nr. GK4 (PAPst+ŽPV)</t>
  </si>
  <si>
    <t>1.37.</t>
  </si>
  <si>
    <t>Imunohistocheminis tyrimas CINtec PLUS</t>
  </si>
  <si>
    <t>1.38.</t>
  </si>
  <si>
    <t>Mėginio paruošimas papildomiems tyrimams</t>
  </si>
  <si>
    <t>1.39.</t>
  </si>
  <si>
    <t>Šviesaus lauko mikrovaizdų skenavimas 20x (1 mikropreparatas)</t>
  </si>
  <si>
    <t>1.40.</t>
  </si>
  <si>
    <t>Šviesaus lauko mikrovaizdų skenavimas 40x (1 mikropreparatas)</t>
  </si>
  <si>
    <t>1.41.</t>
  </si>
  <si>
    <t>Imunohistocheminis tyrimas, PD-L1 ir kiti lygiaverčiai</t>
  </si>
  <si>
    <t>1.42.</t>
  </si>
  <si>
    <t>Mikrosatelitų nestabilumo tyrimas RL-PGR metodu</t>
  </si>
  <si>
    <t>1.43.</t>
  </si>
  <si>
    <t>Patologijos mėginio atranka ir paruošimas molekuliniams tyrimams</t>
  </si>
  <si>
    <t>Suma be PVM</t>
  </si>
  <si>
    <t>Taikomas PVM dydis (%)</t>
  </si>
  <si>
    <t>PVM suma</t>
  </si>
  <si>
    <t>Suma su PVM</t>
  </si>
  <si>
    <t>Ūkio subjektai (įskaitant kvazisubtiekėjus - fiziniai asmenys, kuriuos ketinama įdarbinti pirkimo laimėjimo atveju), kurių pajėgumais tiekėjas remiasi, kad atitiktų keliamus kvalifikacijos reikalavimus:</t>
  </si>
  <si>
    <t>Pavadinimas*</t>
  </si>
  <si>
    <t>Kodas, adresas</t>
  </si>
  <si>
    <t>Perduodama veikla</t>
  </si>
  <si>
    <t>Perduodamos veiklos dalis nuo visos pirkimo sutarties (Eur arba %)</t>
  </si>
  <si>
    <t>Kval. Reikalavimo Nr.</t>
  </si>
  <si>
    <t>Subtiekėjams / subteikėjams / subrangovams numatomos perduoti veiklos (privaloma nurodyti) ir šių ūkio subjektų pavadinimai (jei žinomi):</t>
  </si>
  <si>
    <t>Perduodama veikla*</t>
  </si>
  <si>
    <t>Kartu su pasiūlymu pateikiami šie dokumentai:</t>
  </si>
  <si>
    <t>Dokumento  pavadinimas</t>
  </si>
  <si>
    <t>Dokumentas yra konfidencialus? Taip/Ne</t>
  </si>
  <si>
    <t>1</t>
  </si>
  <si>
    <t>Jungtinės veiklos kopija (jei taikoma)</t>
  </si>
  <si>
    <t>2</t>
  </si>
  <si>
    <t>Europos bendrasis viešųjų pirkimų dokumentas</t>
  </si>
  <si>
    <t>3</t>
  </si>
  <si>
    <t>Subtiekimo sutartis, ketinimų protokolas, preliminarios sutartys ar kiti dokumentai, patvirtinantys, kad laimėjus pirkimą tiekėjui bus prieinami kitų ūkio subjektų ištekliai (jei pasitelkiami kvalifikacijos atitikimui)</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</si>
  <si>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</si>
  <si>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Tiekėjo arba jo įgalioto asmens pareigų pavadinimas:</t>
  </si>
  <si>
    <t>Pasirašančio asmens vardas ir pavardė:</t>
  </si>
  <si>
    <t>4235 2026-07-30 20:48:28</t>
  </si>
  <si>
    <t>3. Pasiūlymas galioja iki termino, nustatyto pirkimo dokumentuose.</t>
  </si>
  <si>
    <t>4. Tais atvejais, kai pagal galiojančius teisės aktus tiekėjui nereikia mokėti PVM, jis nurodo priežastis, dėl kurių PVM nemoka:</t>
  </si>
  <si>
    <t>5. Tiekėjas kainas pateikia, nurodydamas ne daugiau skaičių po kablelio, nei leidžiama pirkimo dokumentuose.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</si>
</sst>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i/>
      <sz val="11"/>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rgb="FFFFFFFF"/>
        <bgColor rgb="FFFFFFFF"/>
      </patternFill>
    </fill>
    <fill>
      <patternFill patternType="solid">
        <fgColor rgb="FFFFFFFF"/>
        <b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1">
    <xf numFmtId="0" fontId="0" fillId="0" borderId="0" xfId="0"/>
    <xf numFmtId="0" fontId="1" fillId="2" borderId="0" xfId="0" applyFont="1" applyFill="1"/>
    <xf numFmtId="0" fontId="2" fillId="2" borderId="0" xfId="0" applyFont="1" applyFill="1"/>
    <xf numFmtId="0" fontId="2" fillId="2" borderId="0" xfId="0" applyFont="1" applyFill="1" applyAlignment="1">
      <alignment horizontal="center"/>
    </xf>
    <xf numFmtId="0" fontId="1" fillId="2" borderId="1" xfId="0" applyFont="1" applyFill="1" applyBorder="1" applyAlignment="1">
      <alignment horizontal="left"/>
    </xf>
    <xf numFmtId="0" fontId="1" fillId="2" borderId="0" xfId="0" applyFont="1" applyFill="1" applyAlignment="1">
      <alignment vertical="center" wrapText="1"/>
    </xf>
    <xf numFmtId="0" fontId="1" fillId="2" borderId="0" xfId="0" applyFont="1" applyFill="1" applyAlignment="1" applyProtection="1">
      <alignment horizontal="center" vertical="center" wrapText="1"/>
      <protection locked="0"/>
    </xf>
    <xf numFmtId="0" fontId="1" fillId="2" borderId="3" xfId="0" applyFont="1" applyFill="1" applyBorder="1"/>
    <xf numFmtId="0" fontId="1" fillId="2" borderId="4" xfId="0" applyFont="1" applyFill="1" applyBorder="1" applyAlignment="1">
      <alignment horizontal="center" vertical="center" wrapText="1"/>
    </xf>
    <xf numFmtId="0" fontId="1" fillId="2" borderId="6" xfId="0" applyFont="1" applyFill="1" applyBorder="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1" fillId="2" borderId="0" xfId="0" applyFont="1" applyFill="1" applyAlignment="1">
      <alignment wrapText="1"/>
    </xf>
    <xf numFmtId="0" fontId="2" fillId="4" borderId="0" xfId="0" applyFont="1" applyFill="1"/>
    <xf numFmtId="0" fontId="1" fillId="5" borderId="1" xfId="0" applyFont="1" applyFill="1" applyBorder="1" applyProtection="1">
      <protection locked="0"/>
    </xf>
    <xf numFmtId="0" fontId="1" fillId="4" borderId="0" xfId="0" applyFont="1" applyFill="1"/>
    <xf numFmtId="0" fontId="1" fillId="3" borderId="8"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4" borderId="7" xfId="0" applyFont="1" applyFill="1" applyBorder="1" applyAlignment="1">
      <alignment horizontal="center" vertical="center" wrapText="1"/>
    </xf>
    <xf numFmtId="0" fontId="1" fillId="5" borderId="7" xfId="0" applyFont="1" applyFill="1" applyBorder="1" applyAlignment="1" applyProtection="1">
      <alignment horizontal="center" vertical="center" wrapText="1"/>
      <protection locked="0"/>
    </xf>
    <xf numFmtId="0" fontId="1" fillId="5" borderId="18" xfId="0" applyFont="1" applyFill="1" applyBorder="1" applyAlignment="1" applyProtection="1">
      <alignment horizontal="center" vertical="center" wrapText="1"/>
      <protection locked="0"/>
    </xf>
    <xf numFmtId="0" fontId="1" fillId="5" borderId="0" xfId="0" applyFont="1" applyFill="1" applyAlignment="1" applyProtection="1">
      <alignment wrapText="1"/>
      <protection locked="0"/>
    </xf>
    <xf numFmtId="0" fontId="2" fillId="4" borderId="23" xfId="0" applyFont="1" applyFill="1" applyBorder="1" applyAlignment="1">
      <alignment wrapText="1"/>
    </xf>
    <xf numFmtId="0" fontId="1" fillId="4" borderId="23" xfId="0" applyFont="1" applyFill="1" applyBorder="1" applyAlignment="1">
      <alignment wrapText="1"/>
    </xf>
    <xf numFmtId="0" fontId="1" fillId="6" borderId="23" xfId="0" applyFont="1" applyFill="1" applyBorder="1" applyAlignment="1" applyProtection="1">
      <alignment wrapText="1"/>
      <protection locked="0"/>
    </xf>
    <xf numFmtId="0" fontId="1" fillId="5" borderId="23" xfId="0" applyFont="1" applyFill="1" applyBorder="1" applyAlignment="1" applyProtection="1">
      <alignment wrapText="1"/>
      <protection locked="0"/>
    </xf>
    <xf numFmtId="0" fontId="1" fillId="2" borderId="0" xfId="0" applyFont="1" applyFill="1"/>
    <xf numFmtId="0" fontId="1" fillId="5" borderId="1" xfId="0" applyFont="1" applyFill="1" applyBorder="1" applyAlignment="1" applyProtection="1">
      <alignment horizontal="center" vertical="center" wrapText="1"/>
      <protection locked="0"/>
    </xf>
    <xf numFmtId="0" fontId="0" fillId="0" borderId="16" xfId="0" applyBorder="1" applyAlignment="1" applyProtection="1">
      <alignment wrapText="1"/>
      <protection locked="0"/>
    </xf>
    <xf numFmtId="0" fontId="0" fillId="0" borderId="15" xfId="0" applyBorder="1" applyAlignment="1" applyProtection="1">
      <alignment wrapText="1"/>
      <protection locked="0"/>
    </xf>
    <xf numFmtId="0" fontId="1" fillId="2" borderId="1" xfId="0" applyFont="1" applyFill="1" applyBorder="1" applyAlignment="1">
      <alignment vertical="center" wrapText="1"/>
    </xf>
    <xf numFmtId="0" fontId="0" fillId="0" borderId="15" xfId="0" applyBorder="1"/>
    <xf numFmtId="0" fontId="1" fillId="4" borderId="23" xfId="0" applyFont="1" applyFill="1" applyBorder="1" applyAlignment="1">
      <alignment vertical="center" wrapText="1"/>
    </xf>
    <xf numFmtId="0" fontId="0" fillId="0" borderId="23" xfId="0" applyBorder="1"/>
    <xf numFmtId="0" fontId="1" fillId="2" borderId="0" xfId="0" applyFont="1" applyFill="1" applyAlignment="1">
      <alignment vertical="center" wrapText="1"/>
    </xf>
    <xf numFmtId="49" fontId="3" fillId="2" borderId="2" xfId="0" applyNumberFormat="1" applyFont="1" applyFill="1" applyBorder="1" applyAlignment="1">
      <alignment horizontal="left" vertical="center"/>
    </xf>
    <xf numFmtId="0" fontId="0" fillId="0" borderId="22" xfId="0" applyBorder="1"/>
    <xf numFmtId="0" fontId="1" fillId="5" borderId="23" xfId="0" applyFont="1" applyFill="1" applyBorder="1" applyAlignment="1" applyProtection="1">
      <alignment horizontal="center" vertical="center" wrapText="1"/>
      <protection locked="0"/>
    </xf>
    <xf numFmtId="0" fontId="0" fillId="0" borderId="23" xfId="0" applyBorder="1" applyProtection="1">
      <protection locked="0"/>
    </xf>
    <xf numFmtId="49" fontId="3" fillId="2" borderId="2" xfId="0" applyNumberFormat="1" applyFont="1" applyFill="1" applyBorder="1" applyAlignment="1">
      <alignment horizontal="left" vertical="center" wrapText="1"/>
    </xf>
    <xf numFmtId="0" fontId="2" fillId="2" borderId="0" xfId="0" applyFont="1" applyFill="1"/>
    <xf numFmtId="0" fontId="2" fillId="2" borderId="0" xfId="0" applyFont="1" applyFill="1" applyAlignment="1">
      <alignment horizontal="left" wrapText="1"/>
    </xf>
    <xf numFmtId="0" fontId="1" fillId="5" borderId="1" xfId="0" applyFont="1" applyFill="1" applyBorder="1" applyAlignment="1" applyProtection="1">
      <alignment horizontal="left" vertical="center" wrapText="1"/>
      <protection locked="0"/>
    </xf>
    <xf numFmtId="0" fontId="0" fillId="0" borderId="16" xfId="0" applyBorder="1"/>
    <xf numFmtId="0" fontId="1" fillId="3" borderId="7" xfId="0" applyFont="1" applyFill="1" applyBorder="1" applyAlignment="1" applyProtection="1">
      <alignment horizontal="center" vertical="center" wrapText="1"/>
      <protection locked="0"/>
    </xf>
    <xf numFmtId="0" fontId="1" fillId="3" borderId="1" xfId="0" applyFont="1" applyFill="1" applyBorder="1" applyAlignment="1" applyProtection="1">
      <alignment horizontal="center" vertical="center" wrapText="1"/>
      <protection locked="0"/>
    </xf>
    <xf numFmtId="0" fontId="1" fillId="4" borderId="1" xfId="0" applyFont="1" applyFill="1" applyBorder="1" applyAlignment="1">
      <alignment horizontal="left" vertical="center" wrapText="1"/>
    </xf>
    <xf numFmtId="0" fontId="1" fillId="5" borderId="17" xfId="0" applyFont="1" applyFill="1" applyBorder="1" applyAlignment="1" applyProtection="1">
      <alignment horizontal="center" vertical="center" wrapText="1"/>
      <protection locked="0"/>
    </xf>
    <xf numFmtId="0" fontId="0" fillId="0" borderId="17" xfId="0" applyBorder="1"/>
    <xf numFmtId="0" fontId="1" fillId="3" borderId="8" xfId="0" applyFont="1" applyFill="1" applyBorder="1" applyAlignment="1" applyProtection="1">
      <alignment horizontal="center" vertical="center" wrapText="1"/>
      <protection locked="0"/>
    </xf>
    <xf numFmtId="0" fontId="1" fillId="2" borderId="5" xfId="0" applyFont="1" applyFill="1" applyBorder="1" applyAlignment="1">
      <alignment horizontal="center" vertical="center" wrapText="1"/>
    </xf>
    <xf numFmtId="0" fontId="0" fillId="0" borderId="13" xfId="0" applyBorder="1"/>
    <xf numFmtId="0" fontId="0" fillId="0" borderId="12" xfId="0" applyBorder="1"/>
    <xf numFmtId="0" fontId="1" fillId="3" borderId="0" xfId="0" applyFont="1" applyFill="1" applyProtection="1">
      <protection locked="0"/>
    </xf>
    <xf numFmtId="0" fontId="2" fillId="2" borderId="0" xfId="0" applyFont="1" applyFill="1" applyAlignment="1">
      <alignment horizontal="left"/>
    </xf>
    <xf numFmtId="0" fontId="4" fillId="2" borderId="0" xfId="0" applyFont="1" applyFill="1" applyAlignment="1">
      <alignment horizontal="left" vertical="top" wrapText="1"/>
    </xf>
    <xf numFmtId="0" fontId="1" fillId="5" borderId="10" xfId="0" applyFont="1" applyFill="1" applyBorder="1" applyAlignment="1" applyProtection="1">
      <alignment horizontal="left" vertical="center" wrapText="1"/>
      <protection locked="0"/>
    </xf>
    <xf numFmtId="0" fontId="0" fillId="0" borderId="19" xfId="0" applyBorder="1"/>
    <xf numFmtId="0" fontId="0" fillId="0" borderId="20" xfId="0" applyBorder="1"/>
    <xf numFmtId="0" fontId="1" fillId="5" borderId="21" xfId="0" applyFont="1" applyFill="1" applyBorder="1" applyAlignment="1" applyProtection="1">
      <alignment horizontal="center" vertical="center" wrapText="1"/>
      <protection locked="0"/>
    </xf>
    <xf numFmtId="0" fontId="0" fillId="0" borderId="3" xfId="0" applyBorder="1"/>
    <xf numFmtId="0" fontId="0" fillId="0" borderId="21" xfId="0" applyBorder="1"/>
    <xf numFmtId="0" fontId="1" fillId="2" borderId="0" xfId="0" applyFont="1" applyFill="1" applyAlignment="1">
      <alignment horizontal="right"/>
    </xf>
    <xf numFmtId="0" fontId="1" fillId="3" borderId="10" xfId="0" applyFont="1" applyFill="1" applyBorder="1" applyAlignment="1" applyProtection="1">
      <alignment horizontal="center" vertical="center" wrapText="1"/>
      <protection locked="0"/>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4" xfId="0" applyBorder="1"/>
    <xf numFmtId="0" fontId="2" fillId="2" borderId="0" xfId="0" applyFont="1" applyFill="1" applyAlignment="1">
      <alignment horizontal="left" vertical="center" wrapText="1"/>
    </xf>
    <xf numFmtId="0" fontId="1" fillId="2" borderId="4"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3" borderId="9" xfId="0" applyFont="1" applyFill="1" applyBorder="1" applyAlignment="1" applyProtection="1">
      <alignment horizontal="center" vertical="center" wrapText="1"/>
      <protection locked="0"/>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79"/>
  <sheetViews>
    <sheetView workbookViewId="0">
      <selection activeCell="A25" sqref="A25:F25"/>
    </sheetView>
  </sheetViews>
  <sheetFormatPr defaultColWidth="10.875" defaultRowHeight="15" x14ac:dyDescent="0.25"/>
  <cols>
    <col min="1" max="1" width="9.125" style="1" customWidth="1"/>
    <col min="2" max="2" width="78" style="1" customWidth="1"/>
    <col min="3" max="3" width="18.75" style="1" customWidth="1"/>
    <col min="4" max="4" width="19.375" style="1" customWidth="1"/>
    <col min="5" max="5" width="22.75" style="1" customWidth="1"/>
    <col min="6" max="6" width="29.375" style="1" customWidth="1"/>
    <col min="7" max="7" width="20.5" style="1" customWidth="1"/>
    <col min="8" max="8" width="26.5" style="1" customWidth="1"/>
    <col min="9" max="15" width="25" style="1" customWidth="1"/>
    <col min="16" max="16" width="10.875" style="1" customWidth="1"/>
    <col min="17" max="16384" width="10.875" style="1"/>
  </cols>
  <sheetData>
    <row r="2" spans="1:6" x14ac:dyDescent="0.25">
      <c r="A2" s="13" t="s">
        <v>0</v>
      </c>
      <c r="B2" s="2"/>
    </row>
    <row r="3" spans="1:6" x14ac:dyDescent="0.25">
      <c r="B3" s="3"/>
    </row>
    <row r="4" spans="1:6" x14ac:dyDescent="0.25">
      <c r="A4" s="13" t="s">
        <v>1</v>
      </c>
      <c r="B4" s="2"/>
    </row>
    <row r="5" spans="1:6" x14ac:dyDescent="0.25">
      <c r="A5" s="2"/>
      <c r="B5" s="2"/>
    </row>
    <row r="6" spans="1:6" x14ac:dyDescent="0.25">
      <c r="A6" s="1" t="s">
        <v>2</v>
      </c>
      <c r="B6" s="13" t="s">
        <v>3</v>
      </c>
    </row>
    <row r="7" spans="1:6" x14ac:dyDescent="0.25">
      <c r="B7" s="2"/>
    </row>
    <row r="8" spans="1:6" x14ac:dyDescent="0.25">
      <c r="A8" s="4" t="s">
        <v>4</v>
      </c>
      <c r="B8" s="14"/>
    </row>
    <row r="9" spans="1:6" ht="2.25" customHeight="1" x14ac:dyDescent="0.25">
      <c r="A9" s="4"/>
      <c r="B9" s="14"/>
    </row>
    <row r="10" spans="1:6" x14ac:dyDescent="0.25">
      <c r="A10" s="4" t="s">
        <v>5</v>
      </c>
      <c r="B10" s="14"/>
    </row>
    <row r="12" spans="1:6" ht="15.75" x14ac:dyDescent="0.25">
      <c r="A12" s="30" t="s">
        <v>6</v>
      </c>
      <c r="B12" s="31"/>
      <c r="C12" s="27"/>
      <c r="D12" s="28"/>
      <c r="E12" s="28"/>
      <c r="F12" s="29"/>
    </row>
    <row r="13" spans="1:6" ht="15.95" customHeight="1" x14ac:dyDescent="0.25">
      <c r="A13" s="35" t="s">
        <v>7</v>
      </c>
      <c r="B13" s="36"/>
      <c r="C13" s="27"/>
      <c r="D13" s="28"/>
      <c r="E13" s="28"/>
      <c r="F13" s="29"/>
    </row>
    <row r="14" spans="1:6" ht="15.95" customHeight="1" x14ac:dyDescent="0.25">
      <c r="A14" s="35" t="s">
        <v>8</v>
      </c>
      <c r="B14" s="36"/>
      <c r="C14" s="27"/>
      <c r="D14" s="28"/>
      <c r="E14" s="28"/>
      <c r="F14" s="29"/>
    </row>
    <row r="15" spans="1:6" ht="15.95" customHeight="1" x14ac:dyDescent="0.25">
      <c r="A15" s="30" t="s">
        <v>9</v>
      </c>
      <c r="B15" s="31"/>
      <c r="C15" s="27"/>
      <c r="D15" s="28"/>
      <c r="E15" s="28"/>
      <c r="F15" s="29"/>
    </row>
    <row r="16" spans="1:6" ht="63" customHeight="1" x14ac:dyDescent="0.25">
      <c r="A16" s="39" t="s">
        <v>10</v>
      </c>
      <c r="B16" s="36"/>
      <c r="C16" s="27"/>
      <c r="D16" s="28"/>
      <c r="E16" s="28"/>
      <c r="F16" s="29"/>
    </row>
    <row r="17" spans="1:7" ht="15.95" customHeight="1" x14ac:dyDescent="0.25">
      <c r="A17" s="30" t="s">
        <v>11</v>
      </c>
      <c r="B17" s="31"/>
      <c r="C17" s="27"/>
      <c r="D17" s="28"/>
      <c r="E17" s="28"/>
      <c r="F17" s="29"/>
    </row>
    <row r="18" spans="1:7" ht="15.95" customHeight="1" x14ac:dyDescent="0.25">
      <c r="A18" s="30" t="s">
        <v>12</v>
      </c>
      <c r="B18" s="31"/>
      <c r="C18" s="27"/>
      <c r="D18" s="28"/>
      <c r="E18" s="28"/>
      <c r="F18" s="29"/>
    </row>
    <row r="19" spans="1:7" ht="48" customHeight="1" x14ac:dyDescent="0.25">
      <c r="A19" s="30" t="s">
        <v>13</v>
      </c>
      <c r="B19" s="31"/>
      <c r="C19" s="27"/>
      <c r="D19" s="28"/>
      <c r="E19" s="28"/>
      <c r="F19" s="29"/>
    </row>
    <row r="20" spans="1:7" ht="54.95" customHeight="1" x14ac:dyDescent="0.25">
      <c r="A20" s="30" t="s">
        <v>14</v>
      </c>
      <c r="B20" s="31"/>
      <c r="C20" s="27"/>
      <c r="D20" s="28"/>
      <c r="E20" s="28"/>
      <c r="F20" s="29"/>
    </row>
    <row r="21" spans="1:7" ht="1.5" customHeight="1" x14ac:dyDescent="0.25">
      <c r="A21" s="32"/>
      <c r="B21" s="33"/>
      <c r="C21" s="37"/>
      <c r="D21" s="38"/>
      <c r="E21" s="38"/>
      <c r="F21" s="38"/>
      <c r="G21" s="15"/>
    </row>
    <row r="22" spans="1:7" ht="18" customHeight="1" x14ac:dyDescent="0.25">
      <c r="A22" s="5"/>
      <c r="B22" s="5"/>
      <c r="C22" s="6"/>
      <c r="D22" s="6"/>
      <c r="E22" s="6"/>
      <c r="F22" s="6"/>
    </row>
    <row r="23" spans="1:7" x14ac:dyDescent="0.25">
      <c r="A23" s="40" t="s">
        <v>15</v>
      </c>
      <c r="B23" s="26"/>
      <c r="C23" s="26"/>
      <c r="D23" s="26"/>
      <c r="E23" s="26"/>
      <c r="F23" s="26"/>
    </row>
    <row r="24" spans="1:7" x14ac:dyDescent="0.25">
      <c r="A24" s="26" t="s">
        <v>16</v>
      </c>
      <c r="B24" s="26"/>
      <c r="C24" s="26"/>
      <c r="D24" s="26"/>
      <c r="E24" s="26"/>
      <c r="F24" s="26"/>
    </row>
    <row r="25" spans="1:7" x14ac:dyDescent="0.25">
      <c r="A25" s="26" t="s">
        <v>17</v>
      </c>
      <c r="B25" s="26"/>
      <c r="C25" s="26"/>
      <c r="D25" s="26"/>
      <c r="E25" s="26"/>
      <c r="F25" s="26"/>
    </row>
    <row r="26" spans="1:7" x14ac:dyDescent="0.25">
      <c r="A26" s="26" t="s">
        <v>18</v>
      </c>
      <c r="B26" s="26"/>
      <c r="C26" s="26"/>
      <c r="D26" s="26"/>
      <c r="E26" s="26"/>
      <c r="F26" s="26"/>
    </row>
    <row r="27" spans="1:7" x14ac:dyDescent="0.25">
      <c r="A27" s="26" t="s">
        <v>19</v>
      </c>
      <c r="B27" s="26"/>
      <c r="C27" s="26"/>
      <c r="D27" s="26"/>
      <c r="E27" s="26"/>
      <c r="F27" s="26"/>
    </row>
    <row r="28" spans="1:7" ht="4.5" customHeight="1" x14ac:dyDescent="0.25">
      <c r="A28" s="34"/>
      <c r="B28" s="26"/>
      <c r="C28" s="26"/>
      <c r="D28" s="26"/>
      <c r="E28" s="26"/>
      <c r="F28" s="26"/>
    </row>
    <row r="29" spans="1:7" x14ac:dyDescent="0.25">
      <c r="A29" s="26" t="s">
        <v>139</v>
      </c>
      <c r="B29" s="26"/>
      <c r="C29" s="26"/>
      <c r="D29" s="26"/>
      <c r="E29" s="26"/>
      <c r="F29" s="26"/>
    </row>
    <row r="30" spans="1:7" x14ac:dyDescent="0.25">
      <c r="A30" s="15" t="s">
        <v>140</v>
      </c>
      <c r="D30" s="21"/>
    </row>
    <row r="31" spans="1:7" x14ac:dyDescent="0.25">
      <c r="A31" s="15" t="s">
        <v>141</v>
      </c>
    </row>
    <row r="32" spans="1:7" x14ac:dyDescent="0.25">
      <c r="A32" s="13" t="s">
        <v>20</v>
      </c>
    </row>
    <row r="33" spans="1:6" ht="30" x14ac:dyDescent="0.25">
      <c r="A33" s="22" t="s">
        <v>21</v>
      </c>
      <c r="B33" s="22" t="s">
        <v>22</v>
      </c>
      <c r="C33" s="22" t="s">
        <v>23</v>
      </c>
      <c r="D33" s="22" t="s">
        <v>24</v>
      </c>
      <c r="E33" s="22" t="s">
        <v>25</v>
      </c>
      <c r="F33" s="22" t="s">
        <v>26</v>
      </c>
    </row>
    <row r="34" spans="1:6" ht="30" x14ac:dyDescent="0.25">
      <c r="A34" s="23" t="s">
        <v>27</v>
      </c>
      <c r="B34" s="23" t="s">
        <v>28</v>
      </c>
      <c r="C34" s="23">
        <v>10</v>
      </c>
      <c r="D34" s="23" t="s">
        <v>29</v>
      </c>
      <c r="E34" s="24"/>
      <c r="F34" s="23" t="str">
        <f t="shared" ref="F34:F76" si="0">IF(ISBLANK(E34),"", PRODUCT(C34,E34))</f>
        <v/>
      </c>
    </row>
    <row r="35" spans="1:6" ht="45" x14ac:dyDescent="0.25">
      <c r="A35" s="23" t="s">
        <v>30</v>
      </c>
      <c r="B35" s="23" t="s">
        <v>31</v>
      </c>
      <c r="C35" s="23">
        <v>10</v>
      </c>
      <c r="D35" s="23" t="s">
        <v>29</v>
      </c>
      <c r="E35" s="24"/>
      <c r="F35" s="23" t="str">
        <f t="shared" si="0"/>
        <v/>
      </c>
    </row>
    <row r="36" spans="1:6" x14ac:dyDescent="0.25">
      <c r="A36" s="23" t="s">
        <v>32</v>
      </c>
      <c r="B36" s="23" t="s">
        <v>33</v>
      </c>
      <c r="C36" s="23">
        <v>150</v>
      </c>
      <c r="D36" s="23" t="s">
        <v>29</v>
      </c>
      <c r="E36" s="24"/>
      <c r="F36" s="23" t="str">
        <f t="shared" si="0"/>
        <v/>
      </c>
    </row>
    <row r="37" spans="1:6" x14ac:dyDescent="0.25">
      <c r="A37" s="23" t="s">
        <v>34</v>
      </c>
      <c r="B37" s="23" t="s">
        <v>35</v>
      </c>
      <c r="C37" s="23">
        <v>150</v>
      </c>
      <c r="D37" s="23" t="s">
        <v>29</v>
      </c>
      <c r="E37" s="24"/>
      <c r="F37" s="23" t="str">
        <f t="shared" si="0"/>
        <v/>
      </c>
    </row>
    <row r="38" spans="1:6" ht="105" x14ac:dyDescent="0.25">
      <c r="A38" s="23" t="s">
        <v>36</v>
      </c>
      <c r="B38" s="23" t="s">
        <v>37</v>
      </c>
      <c r="C38" s="23">
        <v>120</v>
      </c>
      <c r="D38" s="23" t="s">
        <v>29</v>
      </c>
      <c r="E38" s="24"/>
      <c r="F38" s="23" t="str">
        <f t="shared" si="0"/>
        <v/>
      </c>
    </row>
    <row r="39" spans="1:6" ht="30" x14ac:dyDescent="0.25">
      <c r="A39" s="23" t="s">
        <v>38</v>
      </c>
      <c r="B39" s="23" t="s">
        <v>39</v>
      </c>
      <c r="C39" s="23">
        <v>10</v>
      </c>
      <c r="D39" s="23" t="s">
        <v>29</v>
      </c>
      <c r="E39" s="24"/>
      <c r="F39" s="23" t="str">
        <f t="shared" si="0"/>
        <v/>
      </c>
    </row>
    <row r="40" spans="1:6" ht="30" x14ac:dyDescent="0.25">
      <c r="A40" s="23" t="s">
        <v>40</v>
      </c>
      <c r="B40" s="23" t="s">
        <v>41</v>
      </c>
      <c r="C40" s="23">
        <v>30</v>
      </c>
      <c r="D40" s="23" t="s">
        <v>29</v>
      </c>
      <c r="E40" s="24"/>
      <c r="F40" s="23" t="str">
        <f t="shared" si="0"/>
        <v/>
      </c>
    </row>
    <row r="41" spans="1:6" x14ac:dyDescent="0.25">
      <c r="A41" s="23" t="s">
        <v>42</v>
      </c>
      <c r="B41" s="23" t="s">
        <v>43</v>
      </c>
      <c r="C41" s="23">
        <v>1</v>
      </c>
      <c r="D41" s="23" t="s">
        <v>29</v>
      </c>
      <c r="E41" s="24"/>
      <c r="F41" s="23" t="str">
        <f t="shared" si="0"/>
        <v/>
      </c>
    </row>
    <row r="42" spans="1:6" x14ac:dyDescent="0.25">
      <c r="A42" s="23" t="s">
        <v>44</v>
      </c>
      <c r="B42" s="23" t="s">
        <v>45</v>
      </c>
      <c r="C42" s="23">
        <v>10</v>
      </c>
      <c r="D42" s="23" t="s">
        <v>29</v>
      </c>
      <c r="E42" s="24"/>
      <c r="F42" s="23" t="str">
        <f t="shared" si="0"/>
        <v/>
      </c>
    </row>
    <row r="43" spans="1:6" ht="30" x14ac:dyDescent="0.25">
      <c r="A43" s="23" t="s">
        <v>46</v>
      </c>
      <c r="B43" s="23" t="s">
        <v>47</v>
      </c>
      <c r="C43" s="23">
        <v>10</v>
      </c>
      <c r="D43" s="23" t="s">
        <v>29</v>
      </c>
      <c r="E43" s="24"/>
      <c r="F43" s="23" t="str">
        <f t="shared" si="0"/>
        <v/>
      </c>
    </row>
    <row r="44" spans="1:6" x14ac:dyDescent="0.25">
      <c r="A44" s="23" t="s">
        <v>48</v>
      </c>
      <c r="B44" s="23" t="s">
        <v>49</v>
      </c>
      <c r="C44" s="23">
        <v>10</v>
      </c>
      <c r="D44" s="23" t="s">
        <v>29</v>
      </c>
      <c r="E44" s="24"/>
      <c r="F44" s="23" t="str">
        <f t="shared" si="0"/>
        <v/>
      </c>
    </row>
    <row r="45" spans="1:6" x14ac:dyDescent="0.25">
      <c r="A45" s="23" t="s">
        <v>50</v>
      </c>
      <c r="B45" s="23" t="s">
        <v>51</v>
      </c>
      <c r="C45" s="23">
        <v>10</v>
      </c>
      <c r="D45" s="23" t="s">
        <v>29</v>
      </c>
      <c r="E45" s="24"/>
      <c r="F45" s="23" t="str">
        <f t="shared" si="0"/>
        <v/>
      </c>
    </row>
    <row r="46" spans="1:6" x14ac:dyDescent="0.25">
      <c r="A46" s="23" t="s">
        <v>52</v>
      </c>
      <c r="B46" s="23" t="s">
        <v>53</v>
      </c>
      <c r="C46" s="23">
        <v>10</v>
      </c>
      <c r="D46" s="23" t="s">
        <v>29</v>
      </c>
      <c r="E46" s="24"/>
      <c r="F46" s="23" t="str">
        <f t="shared" si="0"/>
        <v/>
      </c>
    </row>
    <row r="47" spans="1:6" x14ac:dyDescent="0.25">
      <c r="A47" s="23" t="s">
        <v>54</v>
      </c>
      <c r="B47" s="23" t="s">
        <v>55</v>
      </c>
      <c r="C47" s="23">
        <v>350</v>
      </c>
      <c r="D47" s="23" t="s">
        <v>29</v>
      </c>
      <c r="E47" s="24"/>
      <c r="F47" s="23" t="str">
        <f t="shared" si="0"/>
        <v/>
      </c>
    </row>
    <row r="48" spans="1:6" x14ac:dyDescent="0.25">
      <c r="A48" s="23" t="s">
        <v>56</v>
      </c>
      <c r="B48" s="23" t="s">
        <v>57</v>
      </c>
      <c r="C48" s="23">
        <v>70</v>
      </c>
      <c r="D48" s="23" t="s">
        <v>29</v>
      </c>
      <c r="E48" s="24"/>
      <c r="F48" s="23" t="str">
        <f t="shared" si="0"/>
        <v/>
      </c>
    </row>
    <row r="49" spans="1:6" x14ac:dyDescent="0.25">
      <c r="A49" s="23" t="s">
        <v>58</v>
      </c>
      <c r="B49" s="23" t="s">
        <v>59</v>
      </c>
      <c r="C49" s="23">
        <v>15</v>
      </c>
      <c r="D49" s="23" t="s">
        <v>29</v>
      </c>
      <c r="E49" s="24"/>
      <c r="F49" s="23" t="str">
        <f t="shared" si="0"/>
        <v/>
      </c>
    </row>
    <row r="50" spans="1:6" x14ac:dyDescent="0.25">
      <c r="A50" s="23" t="s">
        <v>60</v>
      </c>
      <c r="B50" s="23" t="s">
        <v>61</v>
      </c>
      <c r="C50" s="23">
        <v>650</v>
      </c>
      <c r="D50" s="23" t="s">
        <v>29</v>
      </c>
      <c r="E50" s="24"/>
      <c r="F50" s="23" t="str">
        <f t="shared" si="0"/>
        <v/>
      </c>
    </row>
    <row r="51" spans="1:6" x14ac:dyDescent="0.25">
      <c r="A51" s="23" t="s">
        <v>62</v>
      </c>
      <c r="B51" s="23" t="s">
        <v>63</v>
      </c>
      <c r="C51" s="23">
        <v>60</v>
      </c>
      <c r="D51" s="23" t="s">
        <v>29</v>
      </c>
      <c r="E51" s="24"/>
      <c r="F51" s="23" t="str">
        <f t="shared" si="0"/>
        <v/>
      </c>
    </row>
    <row r="52" spans="1:6" x14ac:dyDescent="0.25">
      <c r="A52" s="23" t="s">
        <v>64</v>
      </c>
      <c r="B52" s="23" t="s">
        <v>65</v>
      </c>
      <c r="C52" s="23">
        <v>1100</v>
      </c>
      <c r="D52" s="23" t="s">
        <v>29</v>
      </c>
      <c r="E52" s="24"/>
      <c r="F52" s="23" t="str">
        <f t="shared" si="0"/>
        <v/>
      </c>
    </row>
    <row r="53" spans="1:6" x14ac:dyDescent="0.25">
      <c r="A53" s="23" t="s">
        <v>66</v>
      </c>
      <c r="B53" s="23" t="s">
        <v>67</v>
      </c>
      <c r="C53" s="23">
        <v>10</v>
      </c>
      <c r="D53" s="23" t="s">
        <v>29</v>
      </c>
      <c r="E53" s="24"/>
      <c r="F53" s="23" t="str">
        <f t="shared" si="0"/>
        <v/>
      </c>
    </row>
    <row r="54" spans="1:6" x14ac:dyDescent="0.25">
      <c r="A54" s="23" t="s">
        <v>68</v>
      </c>
      <c r="B54" s="23" t="s">
        <v>69</v>
      </c>
      <c r="C54" s="23">
        <v>380</v>
      </c>
      <c r="D54" s="23" t="s">
        <v>29</v>
      </c>
      <c r="E54" s="24"/>
      <c r="F54" s="23" t="str">
        <f t="shared" si="0"/>
        <v/>
      </c>
    </row>
    <row r="55" spans="1:6" x14ac:dyDescent="0.25">
      <c r="A55" s="23" t="s">
        <v>70</v>
      </c>
      <c r="B55" s="23" t="s">
        <v>71</v>
      </c>
      <c r="C55" s="23">
        <v>700</v>
      </c>
      <c r="D55" s="23" t="s">
        <v>29</v>
      </c>
      <c r="E55" s="24"/>
      <c r="F55" s="23" t="str">
        <f t="shared" si="0"/>
        <v/>
      </c>
    </row>
    <row r="56" spans="1:6" x14ac:dyDescent="0.25">
      <c r="A56" s="23" t="s">
        <v>72</v>
      </c>
      <c r="B56" s="23" t="s">
        <v>73</v>
      </c>
      <c r="C56" s="23">
        <v>4</v>
      </c>
      <c r="D56" s="23" t="s">
        <v>29</v>
      </c>
      <c r="E56" s="24"/>
      <c r="F56" s="23" t="str">
        <f t="shared" si="0"/>
        <v/>
      </c>
    </row>
    <row r="57" spans="1:6" x14ac:dyDescent="0.25">
      <c r="A57" s="23" t="s">
        <v>74</v>
      </c>
      <c r="B57" s="23" t="s">
        <v>75</v>
      </c>
      <c r="C57" s="23">
        <v>350</v>
      </c>
      <c r="D57" s="23" t="s">
        <v>29</v>
      </c>
      <c r="E57" s="24"/>
      <c r="F57" s="23" t="str">
        <f t="shared" si="0"/>
        <v/>
      </c>
    </row>
    <row r="58" spans="1:6" x14ac:dyDescent="0.25">
      <c r="A58" s="23" t="s">
        <v>76</v>
      </c>
      <c r="B58" s="23" t="s">
        <v>77</v>
      </c>
      <c r="C58" s="23">
        <v>10</v>
      </c>
      <c r="D58" s="23" t="s">
        <v>29</v>
      </c>
      <c r="E58" s="24"/>
      <c r="F58" s="23" t="str">
        <f t="shared" si="0"/>
        <v/>
      </c>
    </row>
    <row r="59" spans="1:6" x14ac:dyDescent="0.25">
      <c r="A59" s="23" t="s">
        <v>78</v>
      </c>
      <c r="B59" s="23" t="s">
        <v>79</v>
      </c>
      <c r="C59" s="23">
        <v>12000</v>
      </c>
      <c r="D59" s="23" t="s">
        <v>29</v>
      </c>
      <c r="E59" s="24"/>
      <c r="F59" s="23" t="str">
        <f t="shared" si="0"/>
        <v/>
      </c>
    </row>
    <row r="60" spans="1:6" x14ac:dyDescent="0.25">
      <c r="A60" s="23" t="s">
        <v>80</v>
      </c>
      <c r="B60" s="23" t="s">
        <v>81</v>
      </c>
      <c r="C60" s="23">
        <v>250</v>
      </c>
      <c r="D60" s="23" t="s">
        <v>29</v>
      </c>
      <c r="E60" s="24"/>
      <c r="F60" s="23" t="str">
        <f t="shared" si="0"/>
        <v/>
      </c>
    </row>
    <row r="61" spans="1:6" x14ac:dyDescent="0.25">
      <c r="A61" s="23" t="s">
        <v>82</v>
      </c>
      <c r="B61" s="23" t="s">
        <v>83</v>
      </c>
      <c r="C61" s="23">
        <v>35</v>
      </c>
      <c r="D61" s="23" t="s">
        <v>29</v>
      </c>
      <c r="E61" s="24"/>
      <c r="F61" s="23" t="str">
        <f t="shared" si="0"/>
        <v/>
      </c>
    </row>
    <row r="62" spans="1:6" x14ac:dyDescent="0.25">
      <c r="A62" s="23" t="s">
        <v>84</v>
      </c>
      <c r="B62" s="23" t="s">
        <v>85</v>
      </c>
      <c r="C62" s="23">
        <v>10</v>
      </c>
      <c r="D62" s="23" t="s">
        <v>29</v>
      </c>
      <c r="E62" s="24"/>
      <c r="F62" s="23" t="str">
        <f t="shared" si="0"/>
        <v/>
      </c>
    </row>
    <row r="63" spans="1:6" ht="30" x14ac:dyDescent="0.25">
      <c r="A63" s="23" t="s">
        <v>86</v>
      </c>
      <c r="B63" s="23" t="s">
        <v>87</v>
      </c>
      <c r="C63" s="23">
        <v>10</v>
      </c>
      <c r="D63" s="23" t="s">
        <v>29</v>
      </c>
      <c r="E63" s="24"/>
      <c r="F63" s="23" t="str">
        <f t="shared" si="0"/>
        <v/>
      </c>
    </row>
    <row r="64" spans="1:6" x14ac:dyDescent="0.25">
      <c r="A64" s="23" t="s">
        <v>88</v>
      </c>
      <c r="B64" s="23" t="s">
        <v>89</v>
      </c>
      <c r="C64" s="23">
        <v>150</v>
      </c>
      <c r="D64" s="23" t="s">
        <v>29</v>
      </c>
      <c r="E64" s="24"/>
      <c r="F64" s="23" t="str">
        <f t="shared" si="0"/>
        <v/>
      </c>
    </row>
    <row r="65" spans="1:7" x14ac:dyDescent="0.25">
      <c r="A65" s="23" t="s">
        <v>90</v>
      </c>
      <c r="B65" s="23" t="s">
        <v>91</v>
      </c>
      <c r="C65" s="23">
        <v>17</v>
      </c>
      <c r="D65" s="23" t="s">
        <v>29</v>
      </c>
      <c r="E65" s="24"/>
      <c r="F65" s="23" t="str">
        <f t="shared" si="0"/>
        <v/>
      </c>
    </row>
    <row r="66" spans="1:7" x14ac:dyDescent="0.25">
      <c r="A66" s="23" t="s">
        <v>92</v>
      </c>
      <c r="B66" s="23" t="s">
        <v>93</v>
      </c>
      <c r="C66" s="23">
        <v>10</v>
      </c>
      <c r="D66" s="23" t="s">
        <v>29</v>
      </c>
      <c r="E66" s="24"/>
      <c r="F66" s="23" t="str">
        <f t="shared" si="0"/>
        <v/>
      </c>
    </row>
    <row r="67" spans="1:7" x14ac:dyDescent="0.25">
      <c r="A67" s="23" t="s">
        <v>94</v>
      </c>
      <c r="B67" s="23" t="s">
        <v>95</v>
      </c>
      <c r="C67" s="23">
        <v>10</v>
      </c>
      <c r="D67" s="23" t="s">
        <v>29</v>
      </c>
      <c r="E67" s="24"/>
      <c r="F67" s="23" t="str">
        <f t="shared" si="0"/>
        <v/>
      </c>
    </row>
    <row r="68" spans="1:7" x14ac:dyDescent="0.25">
      <c r="A68" s="23" t="s">
        <v>96</v>
      </c>
      <c r="B68" s="23" t="s">
        <v>97</v>
      </c>
      <c r="C68" s="23">
        <v>10</v>
      </c>
      <c r="D68" s="23" t="s">
        <v>29</v>
      </c>
      <c r="E68" s="24"/>
      <c r="F68" s="23" t="str">
        <f t="shared" si="0"/>
        <v/>
      </c>
    </row>
    <row r="69" spans="1:7" x14ac:dyDescent="0.25">
      <c r="A69" s="23" t="s">
        <v>98</v>
      </c>
      <c r="B69" s="23" t="s">
        <v>99</v>
      </c>
      <c r="C69" s="23">
        <v>10</v>
      </c>
      <c r="D69" s="23" t="s">
        <v>29</v>
      </c>
      <c r="E69" s="24"/>
      <c r="F69" s="23" t="str">
        <f t="shared" si="0"/>
        <v/>
      </c>
    </row>
    <row r="70" spans="1:7" x14ac:dyDescent="0.25">
      <c r="A70" s="23" t="s">
        <v>100</v>
      </c>
      <c r="B70" s="23" t="s">
        <v>101</v>
      </c>
      <c r="C70" s="23">
        <v>10</v>
      </c>
      <c r="D70" s="23" t="s">
        <v>29</v>
      </c>
      <c r="E70" s="24"/>
      <c r="F70" s="23" t="str">
        <f t="shared" si="0"/>
        <v/>
      </c>
    </row>
    <row r="71" spans="1:7" x14ac:dyDescent="0.25">
      <c r="A71" s="23" t="s">
        <v>102</v>
      </c>
      <c r="B71" s="23" t="s">
        <v>103</v>
      </c>
      <c r="C71" s="23">
        <v>220</v>
      </c>
      <c r="D71" s="23" t="s">
        <v>29</v>
      </c>
      <c r="E71" s="24"/>
      <c r="F71" s="23" t="str">
        <f t="shared" si="0"/>
        <v/>
      </c>
    </row>
    <row r="72" spans="1:7" x14ac:dyDescent="0.25">
      <c r="A72" s="23" t="s">
        <v>104</v>
      </c>
      <c r="B72" s="23" t="s">
        <v>105</v>
      </c>
      <c r="C72" s="23">
        <v>10</v>
      </c>
      <c r="D72" s="23" t="s">
        <v>29</v>
      </c>
      <c r="E72" s="24"/>
      <c r="F72" s="23" t="str">
        <f t="shared" si="0"/>
        <v/>
      </c>
    </row>
    <row r="73" spans="1:7" x14ac:dyDescent="0.25">
      <c r="A73" s="23" t="s">
        <v>106</v>
      </c>
      <c r="B73" s="23" t="s">
        <v>107</v>
      </c>
      <c r="C73" s="23">
        <v>10</v>
      </c>
      <c r="D73" s="23" t="s">
        <v>29</v>
      </c>
      <c r="E73" s="24"/>
      <c r="F73" s="23" t="str">
        <f t="shared" si="0"/>
        <v/>
      </c>
    </row>
    <row r="74" spans="1:7" x14ac:dyDescent="0.25">
      <c r="A74" s="23" t="s">
        <v>108</v>
      </c>
      <c r="B74" s="23" t="s">
        <v>109</v>
      </c>
      <c r="C74" s="23">
        <v>13</v>
      </c>
      <c r="D74" s="23" t="s">
        <v>29</v>
      </c>
      <c r="E74" s="24"/>
      <c r="F74" s="23" t="str">
        <f t="shared" si="0"/>
        <v/>
      </c>
    </row>
    <row r="75" spans="1:7" x14ac:dyDescent="0.25">
      <c r="A75" s="23" t="s">
        <v>110</v>
      </c>
      <c r="B75" s="23" t="s">
        <v>111</v>
      </c>
      <c r="C75" s="23">
        <v>10</v>
      </c>
      <c r="D75" s="23" t="s">
        <v>29</v>
      </c>
      <c r="E75" s="24"/>
      <c r="F75" s="23" t="str">
        <f t="shared" si="0"/>
        <v/>
      </c>
    </row>
    <row r="76" spans="1:7" x14ac:dyDescent="0.25">
      <c r="A76" s="23" t="s">
        <v>112</v>
      </c>
      <c r="B76" s="23" t="s">
        <v>113</v>
      </c>
      <c r="C76" s="23">
        <v>10</v>
      </c>
      <c r="D76" s="23" t="s">
        <v>29</v>
      </c>
      <c r="E76" s="24"/>
      <c r="F76" s="23" t="str">
        <f t="shared" si="0"/>
        <v/>
      </c>
    </row>
    <row r="77" spans="1:7" x14ac:dyDescent="0.25">
      <c r="A77" s="12"/>
      <c r="B77" s="12"/>
      <c r="C77" s="12"/>
      <c r="D77" s="12"/>
      <c r="E77" s="22" t="s">
        <v>114</v>
      </c>
      <c r="F77" s="22" t="str">
        <f>IF((SUMPRODUCT(--(F34:F76=""))&gt;0), "", ROUND(SUM(F34:F76),2))</f>
        <v/>
      </c>
      <c r="G77" s="15" t="str">
        <f>IF((SUMPRODUCT(--(F34:F76=""))&gt;0), "Neužpildytos visų objektų kainos", "")</f>
        <v>Neužpildytos visų objektų kainos</v>
      </c>
    </row>
    <row r="78" spans="1:7" ht="30" x14ac:dyDescent="0.25">
      <c r="A78" s="12"/>
      <c r="B78" s="12"/>
      <c r="C78" s="22" t="s">
        <v>115</v>
      </c>
      <c r="D78" s="25"/>
      <c r="E78" s="22" t="s">
        <v>116</v>
      </c>
      <c r="F78" s="22" t="str">
        <f>IF(OR(F77="",D78=""),"", ROUND(PRODUCT(D78,F77)/100,2))</f>
        <v/>
      </c>
      <c r="G78" s="15" t="str">
        <f>IF(D78="", "Nurodykite taikomą PVM dydį", "")</f>
        <v>Nurodykite taikomą PVM dydį</v>
      </c>
    </row>
    <row r="79" spans="1:7" x14ac:dyDescent="0.25">
      <c r="A79" s="12"/>
      <c r="B79" s="12"/>
      <c r="C79" s="12"/>
      <c r="D79" s="12"/>
      <c r="E79" s="22" t="s">
        <v>117</v>
      </c>
      <c r="F79" s="22">
        <f>IF(ISBLANK(F78), "", ROUND(SUM(F77:F78),2))</f>
        <v>0</v>
      </c>
    </row>
  </sheetData>
  <sheetProtection algorithmName="SHA-512" hashValue="3B5+dE9ghlg4vpGjtpHm5Qr4bbBJ45IhoclLuG7yV1koCv1TV90hwEKr/whg3OlRYJsZYcPiekO/pSIzINVn0Q==" saltValue="Pi6fY6e+AbTNZmVb/RI18g==" spinCount="100000" sheet="1"/>
  <mergeCells count="27">
    <mergeCell ref="A27:F27"/>
    <mergeCell ref="A26:F26"/>
    <mergeCell ref="C19:F19"/>
    <mergeCell ref="C13:F13"/>
    <mergeCell ref="C18:F18"/>
    <mergeCell ref="A16:B16"/>
    <mergeCell ref="A23:F23"/>
    <mergeCell ref="C15:F15"/>
    <mergeCell ref="A18:B18"/>
    <mergeCell ref="C17:F17"/>
    <mergeCell ref="A15:B15"/>
    <mergeCell ref="A29:F29"/>
    <mergeCell ref="C14:F14"/>
    <mergeCell ref="A12:B12"/>
    <mergeCell ref="A21:B21"/>
    <mergeCell ref="A28:F28"/>
    <mergeCell ref="C20:F20"/>
    <mergeCell ref="C16:F16"/>
    <mergeCell ref="A14:B14"/>
    <mergeCell ref="A17:B17"/>
    <mergeCell ref="A24:F24"/>
    <mergeCell ref="A20:B20"/>
    <mergeCell ref="A19:B19"/>
    <mergeCell ref="C12:F12"/>
    <mergeCell ref="C21:F21"/>
    <mergeCell ref="A13:B13"/>
    <mergeCell ref="A25:F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100"/>
  <sheetViews>
    <sheetView tabSelected="1" workbookViewId="0">
      <selection activeCell="F6" sqref="F6:H6"/>
    </sheetView>
  </sheetViews>
  <sheetFormatPr defaultColWidth="10.875" defaultRowHeight="15" x14ac:dyDescent="0.25"/>
  <cols>
    <col min="1" max="1" width="13.875" style="1" customWidth="1"/>
    <col min="2" max="2" width="10.875" style="1" customWidth="1"/>
    <col min="3" max="16384" width="10.875" style="1"/>
  </cols>
  <sheetData>
    <row r="2" spans="1:11" x14ac:dyDescent="0.25">
      <c r="A2" s="41" t="s">
        <v>118</v>
      </c>
      <c r="B2" s="26"/>
      <c r="C2" s="26"/>
      <c r="D2" s="26"/>
      <c r="E2" s="26"/>
      <c r="F2" s="26"/>
      <c r="G2" s="26"/>
      <c r="H2" s="26"/>
      <c r="I2" s="26"/>
      <c r="J2" s="26"/>
      <c r="K2" s="26"/>
    </row>
    <row r="3" spans="1:11" x14ac:dyDescent="0.25">
      <c r="A3" s="26"/>
      <c r="B3" s="26"/>
      <c r="C3" s="26"/>
      <c r="D3" s="26"/>
      <c r="E3" s="26"/>
      <c r="F3" s="26"/>
      <c r="G3" s="26"/>
      <c r="H3" s="26"/>
      <c r="I3" s="26"/>
      <c r="J3" s="26"/>
      <c r="K3" s="26"/>
    </row>
    <row r="4" spans="1:11" ht="15.95" customHeight="1" thickBot="1" x14ac:dyDescent="0.3">
      <c r="A4" s="7"/>
      <c r="B4" s="7"/>
      <c r="C4" s="7"/>
      <c r="D4" s="7"/>
      <c r="E4" s="7"/>
      <c r="F4" s="7"/>
      <c r="G4" s="7"/>
      <c r="H4" s="7"/>
      <c r="I4" s="7"/>
      <c r="J4" s="7"/>
    </row>
    <row r="5" spans="1:11" ht="48" customHeight="1" x14ac:dyDescent="0.25">
      <c r="A5" s="68" t="s">
        <v>119</v>
      </c>
      <c r="B5" s="52"/>
      <c r="C5" s="50" t="s">
        <v>120</v>
      </c>
      <c r="D5" s="51"/>
      <c r="E5" s="52"/>
      <c r="F5" s="50" t="s">
        <v>121</v>
      </c>
      <c r="G5" s="51"/>
      <c r="H5" s="52"/>
      <c r="I5" s="50" t="s">
        <v>122</v>
      </c>
      <c r="J5" s="52"/>
      <c r="K5" s="9" t="s">
        <v>123</v>
      </c>
    </row>
    <row r="6" spans="1:11" ht="48.95" customHeight="1" x14ac:dyDescent="0.25">
      <c r="A6" s="44"/>
      <c r="B6" s="31"/>
      <c r="C6" s="45"/>
      <c r="D6" s="43"/>
      <c r="E6" s="31"/>
      <c r="F6" s="45"/>
      <c r="G6" s="43"/>
      <c r="H6" s="31"/>
      <c r="I6" s="45"/>
      <c r="J6" s="31"/>
      <c r="K6" s="16"/>
    </row>
    <row r="7" spans="1:11" ht="48.95" customHeight="1" x14ac:dyDescent="0.25">
      <c r="A7" s="44"/>
      <c r="B7" s="31"/>
      <c r="C7" s="45"/>
      <c r="D7" s="43"/>
      <c r="E7" s="31"/>
      <c r="F7" s="45"/>
      <c r="G7" s="43"/>
      <c r="H7" s="31"/>
      <c r="I7" s="45"/>
      <c r="J7" s="31"/>
      <c r="K7" s="16"/>
    </row>
    <row r="8" spans="1:11" ht="48.95" customHeight="1" x14ac:dyDescent="0.25">
      <c r="A8" s="44"/>
      <c r="B8" s="31"/>
      <c r="C8" s="45"/>
      <c r="D8" s="43"/>
      <c r="E8" s="31"/>
      <c r="F8" s="45"/>
      <c r="G8" s="43"/>
      <c r="H8" s="31"/>
      <c r="I8" s="45"/>
      <c r="J8" s="31"/>
      <c r="K8" s="16"/>
    </row>
    <row r="9" spans="1:11" ht="48.95" customHeight="1" x14ac:dyDescent="0.25">
      <c r="A9" s="44"/>
      <c r="B9" s="31"/>
      <c r="C9" s="45"/>
      <c r="D9" s="43"/>
      <c r="E9" s="31"/>
      <c r="F9" s="45"/>
      <c r="G9" s="43"/>
      <c r="H9" s="31"/>
      <c r="I9" s="45"/>
      <c r="J9" s="31"/>
      <c r="K9" s="16"/>
    </row>
    <row r="10" spans="1:11" ht="48.95" customHeight="1" x14ac:dyDescent="0.25">
      <c r="A10" s="44"/>
      <c r="B10" s="31"/>
      <c r="C10" s="45"/>
      <c r="D10" s="43"/>
      <c r="E10" s="31"/>
      <c r="F10" s="45"/>
      <c r="G10" s="43"/>
      <c r="H10" s="31"/>
      <c r="I10" s="45"/>
      <c r="J10" s="31"/>
      <c r="K10" s="16"/>
    </row>
    <row r="11" spans="1:11" ht="48.95" customHeight="1" x14ac:dyDescent="0.25">
      <c r="A11" s="44"/>
      <c r="B11" s="31"/>
      <c r="C11" s="45"/>
      <c r="D11" s="43"/>
      <c r="E11" s="31"/>
      <c r="F11" s="45"/>
      <c r="G11" s="43"/>
      <c r="H11" s="31"/>
      <c r="I11" s="45"/>
      <c r="J11" s="31"/>
      <c r="K11" s="16"/>
    </row>
    <row r="12" spans="1:11" ht="48.95" customHeight="1" x14ac:dyDescent="0.25">
      <c r="A12" s="44"/>
      <c r="B12" s="31"/>
      <c r="C12" s="45"/>
      <c r="D12" s="43"/>
      <c r="E12" s="31"/>
      <c r="F12" s="45"/>
      <c r="G12" s="43"/>
      <c r="H12" s="31"/>
      <c r="I12" s="45"/>
      <c r="J12" s="31"/>
      <c r="K12" s="16"/>
    </row>
    <row r="13" spans="1:11" ht="48.95" customHeight="1" x14ac:dyDescent="0.25">
      <c r="A13" s="44"/>
      <c r="B13" s="31"/>
      <c r="C13" s="45"/>
      <c r="D13" s="43"/>
      <c r="E13" s="31"/>
      <c r="F13" s="45"/>
      <c r="G13" s="43"/>
      <c r="H13" s="31"/>
      <c r="I13" s="45"/>
      <c r="J13" s="31"/>
      <c r="K13" s="16"/>
    </row>
    <row r="14" spans="1:11" ht="48.95" customHeight="1" x14ac:dyDescent="0.25">
      <c r="A14" s="44"/>
      <c r="B14" s="31"/>
      <c r="C14" s="45"/>
      <c r="D14" s="43"/>
      <c r="E14" s="31"/>
      <c r="F14" s="45"/>
      <c r="G14" s="43"/>
      <c r="H14" s="31"/>
      <c r="I14" s="45"/>
      <c r="J14" s="31"/>
      <c r="K14" s="16"/>
    </row>
    <row r="15" spans="1:11" ht="48" customHeight="1" thickBot="1" x14ac:dyDescent="0.3">
      <c r="A15" s="70"/>
      <c r="B15" s="58"/>
      <c r="C15" s="63"/>
      <c r="D15" s="57"/>
      <c r="E15" s="58"/>
      <c r="F15" s="63"/>
      <c r="G15" s="57"/>
      <c r="H15" s="58"/>
      <c r="I15" s="63"/>
      <c r="J15" s="58"/>
      <c r="K15" s="17"/>
    </row>
    <row r="16" spans="1:11" ht="18.95" customHeight="1" x14ac:dyDescent="0.25">
      <c r="A16" s="10"/>
      <c r="B16" s="10"/>
      <c r="C16" s="10"/>
      <c r="D16" s="10"/>
      <c r="E16" s="10"/>
      <c r="F16" s="10"/>
      <c r="G16" s="10"/>
      <c r="H16" s="10"/>
      <c r="I16" s="10"/>
      <c r="J16" s="10"/>
      <c r="K16" s="11"/>
    </row>
    <row r="17" spans="1:11" ht="48.95" customHeight="1" x14ac:dyDescent="0.25">
      <c r="A17" s="67" t="s">
        <v>124</v>
      </c>
      <c r="B17" s="26"/>
      <c r="C17" s="26"/>
      <c r="D17" s="26"/>
      <c r="E17" s="26"/>
      <c r="F17" s="26"/>
      <c r="G17" s="26"/>
      <c r="H17" s="26"/>
      <c r="I17" s="26"/>
      <c r="J17" s="26"/>
      <c r="K17" s="26"/>
    </row>
    <row r="18" spans="1:11" ht="15.95" customHeight="1" thickBot="1" x14ac:dyDescent="0.3">
      <c r="A18" s="10"/>
      <c r="B18" s="10"/>
      <c r="C18" s="10"/>
      <c r="D18" s="10"/>
      <c r="E18" s="10"/>
      <c r="F18" s="10"/>
      <c r="G18" s="10"/>
      <c r="H18" s="10"/>
      <c r="I18" s="10"/>
      <c r="J18" s="10"/>
      <c r="K18" s="11"/>
    </row>
    <row r="19" spans="1:11" ht="48.95" customHeight="1" x14ac:dyDescent="0.25">
      <c r="A19" s="68" t="s">
        <v>22</v>
      </c>
      <c r="B19" s="52"/>
      <c r="C19" s="50" t="s">
        <v>120</v>
      </c>
      <c r="D19" s="51"/>
      <c r="E19" s="52"/>
      <c r="F19" s="50" t="s">
        <v>125</v>
      </c>
      <c r="G19" s="51"/>
      <c r="H19" s="52"/>
      <c r="I19" s="69" t="s">
        <v>122</v>
      </c>
      <c r="J19" s="66"/>
      <c r="K19" s="11"/>
    </row>
    <row r="20" spans="1:11" ht="48.95" customHeight="1" x14ac:dyDescent="0.25">
      <c r="A20" s="44"/>
      <c r="B20" s="31"/>
      <c r="C20" s="45"/>
      <c r="D20" s="43"/>
      <c r="E20" s="31"/>
      <c r="F20" s="45"/>
      <c r="G20" s="43"/>
      <c r="H20" s="31"/>
      <c r="I20" s="49"/>
      <c r="J20" s="48"/>
      <c r="K20" s="11"/>
    </row>
    <row r="21" spans="1:11" ht="48.95" customHeight="1" x14ac:dyDescent="0.25">
      <c r="A21" s="44"/>
      <c r="B21" s="31"/>
      <c r="C21" s="45"/>
      <c r="D21" s="43"/>
      <c r="E21" s="31"/>
      <c r="F21" s="45"/>
      <c r="G21" s="43"/>
      <c r="H21" s="31"/>
      <c r="I21" s="49"/>
      <c r="J21" s="48"/>
      <c r="K21" s="11"/>
    </row>
    <row r="22" spans="1:11" ht="48.95" customHeight="1" x14ac:dyDescent="0.25">
      <c r="A22" s="44"/>
      <c r="B22" s="31"/>
      <c r="C22" s="45"/>
      <c r="D22" s="43"/>
      <c r="E22" s="31"/>
      <c r="F22" s="45"/>
      <c r="G22" s="43"/>
      <c r="H22" s="31"/>
      <c r="I22" s="49"/>
      <c r="J22" s="48"/>
      <c r="K22" s="11"/>
    </row>
    <row r="23" spans="1:11" ht="48.95" customHeight="1" x14ac:dyDescent="0.25">
      <c r="A23" s="44"/>
      <c r="B23" s="31"/>
      <c r="C23" s="45"/>
      <c r="D23" s="43"/>
      <c r="E23" s="31"/>
      <c r="F23" s="45"/>
      <c r="G23" s="43"/>
      <c r="H23" s="31"/>
      <c r="I23" s="49"/>
      <c r="J23" s="48"/>
      <c r="K23" s="11"/>
    </row>
    <row r="24" spans="1:11" ht="48.95" customHeight="1" x14ac:dyDescent="0.25">
      <c r="A24" s="44"/>
      <c r="B24" s="31"/>
      <c r="C24" s="45"/>
      <c r="D24" s="43"/>
      <c r="E24" s="31"/>
      <c r="F24" s="45"/>
      <c r="G24" s="43"/>
      <c r="H24" s="31"/>
      <c r="I24" s="49"/>
      <c r="J24" s="48"/>
      <c r="K24" s="11"/>
    </row>
    <row r="25" spans="1:11" ht="48.95" customHeight="1" x14ac:dyDescent="0.25">
      <c r="A25" s="44"/>
      <c r="B25" s="31"/>
      <c r="C25" s="45"/>
      <c r="D25" s="43"/>
      <c r="E25" s="31"/>
      <c r="F25" s="45"/>
      <c r="G25" s="43"/>
      <c r="H25" s="31"/>
      <c r="I25" s="49"/>
      <c r="J25" s="48"/>
      <c r="K25" s="11"/>
    </row>
    <row r="26" spans="1:11" ht="48.95" customHeight="1" x14ac:dyDescent="0.25">
      <c r="A26" s="44"/>
      <c r="B26" s="31"/>
      <c r="C26" s="45"/>
      <c r="D26" s="43"/>
      <c r="E26" s="31"/>
      <c r="F26" s="45"/>
      <c r="G26" s="43"/>
      <c r="H26" s="31"/>
      <c r="I26" s="49"/>
      <c r="J26" s="48"/>
      <c r="K26" s="11"/>
    </row>
    <row r="27" spans="1:11" ht="48.95" customHeight="1" x14ac:dyDescent="0.25">
      <c r="A27" s="44"/>
      <c r="B27" s="31"/>
      <c r="C27" s="45"/>
      <c r="D27" s="43"/>
      <c r="E27" s="31"/>
      <c r="F27" s="45"/>
      <c r="G27" s="43"/>
      <c r="H27" s="31"/>
      <c r="I27" s="49"/>
      <c r="J27" s="48"/>
      <c r="K27" s="11"/>
    </row>
    <row r="28" spans="1:11" ht="48.95" customHeight="1" x14ac:dyDescent="0.25">
      <c r="A28" s="44"/>
      <c r="B28" s="31"/>
      <c r="C28" s="45"/>
      <c r="D28" s="43"/>
      <c r="E28" s="31"/>
      <c r="F28" s="45"/>
      <c r="G28" s="43"/>
      <c r="H28" s="31"/>
      <c r="I28" s="49"/>
      <c r="J28" s="48"/>
      <c r="K28" s="11"/>
    </row>
    <row r="29" spans="1:11" ht="48.95" customHeight="1" x14ac:dyDescent="0.25">
      <c r="A29" s="44"/>
      <c r="B29" s="31"/>
      <c r="C29" s="45"/>
      <c r="D29" s="43"/>
      <c r="E29" s="31"/>
      <c r="F29" s="45"/>
      <c r="G29" s="43"/>
      <c r="H29" s="31"/>
      <c r="I29" s="49"/>
      <c r="J29" s="48"/>
      <c r="K29" s="11"/>
    </row>
    <row r="31" spans="1:11" ht="33" customHeight="1" x14ac:dyDescent="0.25">
      <c r="A31" s="55"/>
      <c r="B31" s="26"/>
      <c r="C31" s="26"/>
      <c r="D31" s="26"/>
      <c r="E31" s="26"/>
      <c r="F31" s="26"/>
      <c r="G31" s="26"/>
      <c r="H31" s="26"/>
      <c r="I31" s="26"/>
      <c r="J31" s="26"/>
    </row>
    <row r="33" spans="1:10" ht="15.95" customHeight="1" x14ac:dyDescent="0.25">
      <c r="A33" s="54" t="s">
        <v>126</v>
      </c>
      <c r="B33" s="26"/>
      <c r="C33" s="26"/>
      <c r="D33" s="26"/>
      <c r="E33" s="26"/>
      <c r="F33" s="26"/>
      <c r="G33" s="26"/>
      <c r="H33" s="26"/>
      <c r="I33" s="26"/>
      <c r="J33" s="26"/>
    </row>
    <row r="34" spans="1:10" ht="15.95" customHeight="1" thickBot="1" x14ac:dyDescent="0.3"/>
    <row r="35" spans="1:10" ht="15.95" customHeight="1" x14ac:dyDescent="0.25">
      <c r="A35" s="8" t="s">
        <v>21</v>
      </c>
      <c r="B35" s="64" t="s">
        <v>127</v>
      </c>
      <c r="C35" s="51"/>
      <c r="D35" s="51"/>
      <c r="E35" s="51"/>
      <c r="F35" s="51"/>
      <c r="G35" s="52"/>
      <c r="H35" s="65" t="s">
        <v>128</v>
      </c>
      <c r="I35" s="51"/>
      <c r="J35" s="66"/>
    </row>
    <row r="36" spans="1:10" ht="48" customHeight="1" x14ac:dyDescent="0.25">
      <c r="A36" s="18" t="s">
        <v>129</v>
      </c>
      <c r="B36" s="46" t="s">
        <v>130</v>
      </c>
      <c r="C36" s="43"/>
      <c r="D36" s="43"/>
      <c r="E36" s="43"/>
      <c r="F36" s="43"/>
      <c r="G36" s="31"/>
      <c r="H36" s="47"/>
      <c r="I36" s="43"/>
      <c r="J36" s="48"/>
    </row>
    <row r="37" spans="1:10" ht="48" customHeight="1" x14ac:dyDescent="0.25">
      <c r="A37" s="18" t="s">
        <v>131</v>
      </c>
      <c r="B37" s="46" t="s">
        <v>132</v>
      </c>
      <c r="C37" s="43"/>
      <c r="D37" s="43"/>
      <c r="E37" s="43"/>
      <c r="F37" s="43"/>
      <c r="G37" s="31"/>
      <c r="H37" s="47"/>
      <c r="I37" s="43"/>
      <c r="J37" s="48"/>
    </row>
    <row r="38" spans="1:10" ht="48" customHeight="1" x14ac:dyDescent="0.25">
      <c r="A38" s="18" t="s">
        <v>133</v>
      </c>
      <c r="B38" s="46" t="s">
        <v>134</v>
      </c>
      <c r="C38" s="43"/>
      <c r="D38" s="43"/>
      <c r="E38" s="43"/>
      <c r="F38" s="43"/>
      <c r="G38" s="31"/>
      <c r="H38" s="47"/>
      <c r="I38" s="43"/>
      <c r="J38" s="48"/>
    </row>
    <row r="39" spans="1:10" ht="48" customHeight="1" x14ac:dyDescent="0.25">
      <c r="A39" s="19"/>
      <c r="B39" s="42"/>
      <c r="C39" s="43"/>
      <c r="D39" s="43"/>
      <c r="E39" s="43"/>
      <c r="F39" s="43"/>
      <c r="G39" s="31"/>
      <c r="H39" s="47"/>
      <c r="I39" s="43"/>
      <c r="J39" s="48"/>
    </row>
    <row r="40" spans="1:10" ht="48" customHeight="1" x14ac:dyDescent="0.25">
      <c r="A40" s="19"/>
      <c r="B40" s="42"/>
      <c r="C40" s="43"/>
      <c r="D40" s="43"/>
      <c r="E40" s="43"/>
      <c r="F40" s="43"/>
      <c r="G40" s="31"/>
      <c r="H40" s="47"/>
      <c r="I40" s="43"/>
      <c r="J40" s="48"/>
    </row>
    <row r="41" spans="1:10" ht="48" customHeight="1" x14ac:dyDescent="0.25">
      <c r="A41" s="19"/>
      <c r="B41" s="42"/>
      <c r="C41" s="43"/>
      <c r="D41" s="43"/>
      <c r="E41" s="43"/>
      <c r="F41" s="43"/>
      <c r="G41" s="31"/>
      <c r="H41" s="47"/>
      <c r="I41" s="43"/>
      <c r="J41" s="48"/>
    </row>
    <row r="42" spans="1:10" ht="48" customHeight="1" x14ac:dyDescent="0.25">
      <c r="A42" s="19"/>
      <c r="B42" s="42"/>
      <c r="C42" s="43"/>
      <c r="D42" s="43"/>
      <c r="E42" s="43"/>
      <c r="F42" s="43"/>
      <c r="G42" s="31"/>
      <c r="H42" s="47"/>
      <c r="I42" s="43"/>
      <c r="J42" s="48"/>
    </row>
    <row r="43" spans="1:10" ht="48" customHeight="1" x14ac:dyDescent="0.25">
      <c r="A43" s="19"/>
      <c r="B43" s="42"/>
      <c r="C43" s="43"/>
      <c r="D43" s="43"/>
      <c r="E43" s="43"/>
      <c r="F43" s="43"/>
      <c r="G43" s="31"/>
      <c r="H43" s="47"/>
      <c r="I43" s="43"/>
      <c r="J43" s="48"/>
    </row>
    <row r="44" spans="1:10" ht="48" customHeight="1" x14ac:dyDescent="0.25">
      <c r="A44" s="19"/>
      <c r="B44" s="42"/>
      <c r="C44" s="43"/>
      <c r="D44" s="43"/>
      <c r="E44" s="43"/>
      <c r="F44" s="43"/>
      <c r="G44" s="31"/>
      <c r="H44" s="47"/>
      <c r="I44" s="43"/>
      <c r="J44" s="48"/>
    </row>
    <row r="45" spans="1:10" ht="48" customHeight="1" x14ac:dyDescent="0.25">
      <c r="A45" s="19"/>
      <c r="B45" s="42"/>
      <c r="C45" s="43"/>
      <c r="D45" s="43"/>
      <c r="E45" s="43"/>
      <c r="F45" s="43"/>
      <c r="G45" s="31"/>
      <c r="H45" s="47"/>
      <c r="I45" s="43"/>
      <c r="J45" s="48"/>
    </row>
    <row r="46" spans="1:10" ht="48.95" customHeight="1" thickBot="1" x14ac:dyDescent="0.3">
      <c r="A46" s="20"/>
      <c r="B46" s="56"/>
      <c r="C46" s="57"/>
      <c r="D46" s="57"/>
      <c r="E46" s="57"/>
      <c r="F46" s="57"/>
      <c r="G46" s="58"/>
      <c r="H46" s="59"/>
      <c r="I46" s="60"/>
      <c r="J46" s="61"/>
    </row>
    <row r="48" spans="1:10" ht="102" customHeight="1" x14ac:dyDescent="0.25">
      <c r="A48" s="55" t="s">
        <v>135</v>
      </c>
      <c r="B48" s="26"/>
      <c r="C48" s="26"/>
      <c r="D48" s="26"/>
      <c r="E48" s="26"/>
      <c r="F48" s="26"/>
      <c r="G48" s="26"/>
      <c r="H48" s="26"/>
      <c r="I48" s="26"/>
      <c r="J48" s="26"/>
    </row>
    <row r="51" spans="1:10" x14ac:dyDescent="0.25">
      <c r="A51" s="62" t="s">
        <v>136</v>
      </c>
      <c r="B51" s="26"/>
      <c r="C51" s="26"/>
      <c r="D51" s="26"/>
      <c r="E51" s="53"/>
      <c r="F51" s="26"/>
      <c r="G51" s="26"/>
      <c r="H51" s="26"/>
      <c r="I51" s="26"/>
      <c r="J51" s="26"/>
    </row>
    <row r="53" spans="1:10" x14ac:dyDescent="0.25">
      <c r="A53" s="62" t="s">
        <v>137</v>
      </c>
      <c r="B53" s="26"/>
      <c r="C53" s="26"/>
      <c r="D53" s="26"/>
      <c r="E53" s="53"/>
      <c r="F53" s="26"/>
      <c r="G53" s="26"/>
      <c r="H53" s="26"/>
      <c r="I53" s="26"/>
      <c r="J53" s="26"/>
    </row>
    <row r="100" spans="1:1" ht="15.75" x14ac:dyDescent="0.25">
      <c r="A100" t="s">
        <v>138</v>
      </c>
    </row>
  </sheetData>
  <sheetProtection sheet="1"/>
  <mergeCells count="121">
    <mergeCell ref="F5:H5"/>
    <mergeCell ref="F8:H8"/>
    <mergeCell ref="C21:E21"/>
    <mergeCell ref="I26:J26"/>
    <mergeCell ref="F22:H22"/>
    <mergeCell ref="A7:B7"/>
    <mergeCell ref="I25:J25"/>
    <mergeCell ref="C23:E23"/>
    <mergeCell ref="F9:H9"/>
    <mergeCell ref="I6:J6"/>
    <mergeCell ref="C26:E26"/>
    <mergeCell ref="F15:H15"/>
    <mergeCell ref="I9:J9"/>
    <mergeCell ref="F24:H24"/>
    <mergeCell ref="C10:E10"/>
    <mergeCell ref="A5:B5"/>
    <mergeCell ref="F7:H7"/>
    <mergeCell ref="F12:H12"/>
    <mergeCell ref="A9:B9"/>
    <mergeCell ref="F21:H21"/>
    <mergeCell ref="E51:J51"/>
    <mergeCell ref="C20:E20"/>
    <mergeCell ref="B39:G39"/>
    <mergeCell ref="C25:E25"/>
    <mergeCell ref="I19:J19"/>
    <mergeCell ref="A15:B15"/>
    <mergeCell ref="I7:J7"/>
    <mergeCell ref="F27:H27"/>
    <mergeCell ref="A26:B26"/>
    <mergeCell ref="H42:J42"/>
    <mergeCell ref="C13:E13"/>
    <mergeCell ref="I24:J24"/>
    <mergeCell ref="B41:G41"/>
    <mergeCell ref="B35:G35"/>
    <mergeCell ref="H35:J35"/>
    <mergeCell ref="I8:J8"/>
    <mergeCell ref="F29:H29"/>
    <mergeCell ref="C15:E15"/>
    <mergeCell ref="F11:H11"/>
    <mergeCell ref="A8:B8"/>
    <mergeCell ref="C24:E24"/>
    <mergeCell ref="F25:H25"/>
    <mergeCell ref="I10:J10"/>
    <mergeCell ref="A10:B10"/>
    <mergeCell ref="C7:E7"/>
    <mergeCell ref="A27:B27"/>
    <mergeCell ref="F14:H14"/>
    <mergeCell ref="B36:G36"/>
    <mergeCell ref="A17:K17"/>
    <mergeCell ref="A22:B22"/>
    <mergeCell ref="F23:H23"/>
    <mergeCell ref="C11:E11"/>
    <mergeCell ref="F13:H13"/>
    <mergeCell ref="B40:G40"/>
    <mergeCell ref="A12:B12"/>
    <mergeCell ref="I21:J21"/>
    <mergeCell ref="A21:B21"/>
    <mergeCell ref="C28:E28"/>
    <mergeCell ref="A53:D53"/>
    <mergeCell ref="I15:J15"/>
    <mergeCell ref="A11:B11"/>
    <mergeCell ref="C22:E22"/>
    <mergeCell ref="C12:E12"/>
    <mergeCell ref="A31:J31"/>
    <mergeCell ref="A51:D51"/>
    <mergeCell ref="B45:G45"/>
    <mergeCell ref="H38:J38"/>
    <mergeCell ref="I20:J20"/>
    <mergeCell ref="H44:J44"/>
    <mergeCell ref="A19:B19"/>
    <mergeCell ref="A28:B28"/>
    <mergeCell ref="H40:J40"/>
    <mergeCell ref="I13:J13"/>
    <mergeCell ref="E53:J53"/>
    <mergeCell ref="A14:B14"/>
    <mergeCell ref="I23:J23"/>
    <mergeCell ref="A23:B23"/>
    <mergeCell ref="C6:E6"/>
    <mergeCell ref="C14:E14"/>
    <mergeCell ref="F6:H6"/>
    <mergeCell ref="B43:G43"/>
    <mergeCell ref="H39:J39"/>
    <mergeCell ref="A33:J33"/>
    <mergeCell ref="F20:H20"/>
    <mergeCell ref="A24:B24"/>
    <mergeCell ref="B42:G42"/>
    <mergeCell ref="H36:J36"/>
    <mergeCell ref="I27:J27"/>
    <mergeCell ref="A48:J48"/>
    <mergeCell ref="B46:G46"/>
    <mergeCell ref="C29:E29"/>
    <mergeCell ref="H46:J46"/>
    <mergeCell ref="I11:J11"/>
    <mergeCell ref="C9:E9"/>
    <mergeCell ref="F26:H26"/>
    <mergeCell ref="H45:J45"/>
    <mergeCell ref="B38:G38"/>
    <mergeCell ref="A2:K3"/>
    <mergeCell ref="B44:G44"/>
    <mergeCell ref="A6:B6"/>
    <mergeCell ref="F28:H28"/>
    <mergeCell ref="C27:E27"/>
    <mergeCell ref="A25:B25"/>
    <mergeCell ref="B37:G37"/>
    <mergeCell ref="H37:J37"/>
    <mergeCell ref="C8:E8"/>
    <mergeCell ref="I22:J22"/>
    <mergeCell ref="I28:J28"/>
    <mergeCell ref="I12:J12"/>
    <mergeCell ref="C19:E19"/>
    <mergeCell ref="I5:J5"/>
    <mergeCell ref="I14:J14"/>
    <mergeCell ref="H43:J43"/>
    <mergeCell ref="A20:B20"/>
    <mergeCell ref="I29:J29"/>
    <mergeCell ref="F10:H10"/>
    <mergeCell ref="A29:B29"/>
    <mergeCell ref="F19:H19"/>
    <mergeCell ref="C5:E5"/>
    <mergeCell ref="H41:J41"/>
    <mergeCell ref="A13:B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Pasiūlymas</vt:lpstr>
      <vt:lpstr>Subtiekėjai ir priedai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Vilma Marcinkevičienė</cp:lastModifiedBy>
  <dcterms:created xsi:type="dcterms:W3CDTF">2023-04-04T12:16:45Z</dcterms:created>
  <dcterms:modified xsi:type="dcterms:W3CDTF">2026-07-30T17:58:42Z</dcterms:modified>
</cp:coreProperties>
</file>