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vialietuva-my.sharepoint.com/personal/agne_adomaitis_vialietuva_lt/Documents/Documents/Pirkimai/PD_SA_6263_Spec_trans_Daudimo_paslaugos/PD/"/>
    </mc:Choice>
  </mc:AlternateContent>
  <xr:revisionPtr revIDLastSave="39" documentId="8_{B4C6D2EF-4B88-4C08-8173-6DE588ECD416}" xr6:coauthVersionLast="47" xr6:coauthVersionMax="47" xr10:uidLastSave="{90E4F602-2BF0-453A-A98A-3D80FC614722}"/>
  <bookViews>
    <workbookView xWindow="-108" yWindow="-108" windowWidth="23256" windowHeight="12456" xr2:uid="{82F9D2B3-00AE-4911-8E3E-59843CB17ED8}"/>
  </bookViews>
  <sheets>
    <sheet name="Lapas1" sheetId="1" r:id="rId1"/>
  </sheets>
  <definedNames>
    <definedName name="_Hlk105156409" localSheetId="0">Lapas1!$E$4</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 i="1" l="1"/>
  <c r="K11" i="1"/>
  <c r="K12" i="1"/>
  <c r="K13" i="1"/>
  <c r="K15" i="1"/>
  <c r="L17" i="1" l="1"/>
</calcChain>
</file>

<file path=xl/sharedStrings.xml><?xml version="1.0" encoding="utf-8"?>
<sst xmlns="http://schemas.openxmlformats.org/spreadsheetml/2006/main" count="54" uniqueCount="53">
  <si>
    <t>Automobilių su laboratorine ir kita spec. įranga, draudžiamų Kasko draudimu, sąrašas</t>
  </si>
  <si>
    <t xml:space="preserve">Draudimo tarifas, proc., taikomas  visoms transporto priemonėms, įskaitant jose sumontuotą papildomą įrangą </t>
  </si>
  <si>
    <t>Eil. Nr</t>
  </si>
  <si>
    <t>Modelis, markė</t>
  </si>
  <si>
    <t>Valst. Nr.</t>
  </si>
  <si>
    <t>Kėbulo Nr.</t>
  </si>
  <si>
    <t>Metai</t>
  </si>
  <si>
    <t>Automobilio/ priekabos draudimo suma, Eur</t>
  </si>
  <si>
    <t>Papildoma įranga</t>
  </si>
  <si>
    <t>Papildomos įrangos pagaminimo</t>
  </si>
  <si>
    <t>Spec. įrangos draudimo suma, Eur</t>
  </si>
  <si>
    <t>Bendra draudimo suma, Eur</t>
  </si>
  <si>
    <t>12 mėn. draudimo įmoka EUR be PVM, taikant Tiekėjo pasiūlytą KASKO draudimo tarifą (TS 2.4 p.)</t>
  </si>
  <si>
    <t>1.</t>
  </si>
  <si>
    <t>2.</t>
  </si>
  <si>
    <t>3.</t>
  </si>
  <si>
    <t>Priekaba Dynatest 8000</t>
  </si>
  <si>
    <t>KO716</t>
  </si>
  <si>
    <t>Telemechanikos sistema su svoriais, seisminiai jutikliai, oro ir kelių dangos temperatūrų matuokliai, automatinis atstumo matuoklis, slėgio jutiklis su plokšte, akumuliatorius, video sistema su monitoriumi, laidų instaliacija ir sistemos procesorius</t>
  </si>
  <si>
    <t>4.</t>
  </si>
  <si>
    <t>Mercedes Benz Sprinter</t>
  </si>
  <si>
    <t>LAB814</t>
  </si>
  <si>
    <t>WDB9076331P024006</t>
  </si>
  <si>
    <t>Mobili kelių tyrimo laboratorija</t>
  </si>
  <si>
    <t>5.</t>
  </si>
  <si>
    <t>Nissan NV300</t>
  </si>
  <si>
    <t>LGK372</t>
  </si>
  <si>
    <t>VNVF4000363098263</t>
  </si>
  <si>
    <t>Sumontuotas kelių georadaras</t>
  </si>
  <si>
    <t>6.</t>
  </si>
  <si>
    <t>Priekaba Tredal</t>
  </si>
  <si>
    <t>NC487</t>
  </si>
  <si>
    <t>YYDT07023194A1048</t>
  </si>
  <si>
    <t>Atsparumo slydimui matavimo įrenginys</t>
  </si>
  <si>
    <t>7.</t>
  </si>
  <si>
    <t>Priekaba CEDIMA BW 300</t>
  </si>
  <si>
    <t>NM219</t>
  </si>
  <si>
    <t>WEGTDTPNNL0018954</t>
  </si>
  <si>
    <t>bendra priekabos ir įrangos suma</t>
  </si>
  <si>
    <t>Kernų gręžimo staklės</t>
  </si>
  <si>
    <t>Renault Master</t>
  </si>
  <si>
    <t>MNV636</t>
  </si>
  <si>
    <t>VF1MA000370671069</t>
  </si>
  <si>
    <t>Generatorius, benzininis, 6500 W (Kohler SDMO)</t>
  </si>
  <si>
    <t>Priekaba Dynatest FFWD 8000</t>
  </si>
  <si>
    <t>SV190</t>
  </si>
  <si>
    <t>UH980122305DN1090</t>
  </si>
  <si>
    <t>Telemechanikos sistema su svoriais, seisminiai jutikliai, oro ir kelių dangos temperatūrų matuokliai, automatinis atstumo matuoklis, slėgio jutiklis su plokšte, akumuliatorius, video sistema su monitoriumi, benzininis generatorius, laidų instaliacija ir sistemos procesorius</t>
  </si>
  <si>
    <t>Viso draudimų įmokų suma, Eur be PVM:</t>
  </si>
  <si>
    <t>Šią sumą reikia nurodyti ir Pasiūlymo formoje 3 stulpelyje.</t>
  </si>
  <si>
    <t>Tiekėjui draudžiama modifikuoti lentelę (formatuoti langelius, keisti formules ir pan.)</t>
  </si>
  <si>
    <t xml:space="preserve"> Langelį L7 pildo tiekėjas. Tiekėjo pildomas laukas pažymėtas žaliai.</t>
  </si>
  <si>
    <t xml:space="preserve">Pasiūlymo formos  Priedas Nr.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</si>
</sst>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charset val="186"/>
      <scheme val="minor"/>
    </font>
    <font>
      <sz val="11"/>
      <color rgb="FF006100"/>
      <name val="Aptos Narrow"/>
      <family val="2"/>
      <charset val="186"/>
      <scheme val="minor"/>
    </font>
    <font>
      <sz val="11"/>
      <color rgb="FF9C0006"/>
      <name val="Aptos Narrow"/>
      <family val="2"/>
      <charset val="186"/>
      <scheme val="minor"/>
    </font>
    <font>
      <sz val="11"/>
      <color rgb="FF9C5700"/>
      <name val="Aptos Narrow"/>
      <family val="2"/>
      <charset val="186"/>
      <scheme val="minor"/>
    </font>
    <font>
      <b/>
      <sz val="11"/>
      <color theme="1"/>
      <name val="Arial"/>
      <family val="2"/>
      <charset val="186"/>
    </font>
    <font>
      <sz val="10"/>
      <name val="Arial"/>
      <family val="2"/>
      <charset val="186"/>
    </font>
    <font>
      <sz val="11"/>
      <color theme="1"/>
      <name val="Arial"/>
      <family val="2"/>
      <charset val="186"/>
    </font>
    <font>
      <sz val="11"/>
      <name val="Arial"/>
      <family val="2"/>
      <charset val="186"/>
    </font>
    <font>
      <b/>
      <i/>
      <sz val="11"/>
      <color rgb="FFC00000"/>
      <name val="Arial"/>
      <family val="2"/>
      <charset val="186"/>
    </font>
    <font>
      <b/>
      <sz val="10"/>
      <color rgb="FF000000"/>
      <name val="Arial"/>
      <family val="2"/>
      <charset val="186"/>
    </font>
    <font>
      <sz val="9"/>
      <color rgb="FF000000"/>
      <name val="Arial"/>
      <family val="2"/>
      <charset val="186"/>
    </font>
    <font>
      <sz val="10"/>
      <color theme="1"/>
      <name val="Arial"/>
      <family val="2"/>
      <charset val="186"/>
    </font>
    <font>
      <b/>
      <sz val="14"/>
      <color theme="1"/>
      <name val="Arial"/>
      <family val="2"/>
      <charset val="186"/>
    </font>
    <font>
      <b/>
      <sz val="10"/>
      <color theme="1"/>
      <name val="Arial"/>
      <family val="2"/>
      <charset val="186"/>
    </font>
    <font>
      <sz val="11"/>
      <color rgb="FFC00000"/>
      <name val="Arial"/>
      <family val="2"/>
      <charset val="186"/>
    </font>
  </fonts>
  <fills count="1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D9D9D9"/>
        <bgColor indexed="64"/>
      </patternFill>
    </fill>
    <fill>
      <patternFill patternType="solid">
        <fgColor theme="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FFF00"/>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5" fillId="0" borderId="0"/>
  </cellStyleXfs>
  <cellXfs count="34">
    <xf numFmtId="0" fontId="0" fillId="0" borderId="0" xfId="0"/>
    <xf numFmtId="0" fontId="4" fillId="0" borderId="0" xfId="0" applyFont="1"/>
    <xf numFmtId="0" fontId="6" fillId="0" borderId="0" xfId="0" applyFont="1"/>
    <xf numFmtId="0" fontId="6" fillId="0" borderId="0" xfId="0" applyFont="1" applyAlignment="1">
      <alignment horizontal="left"/>
    </xf>
    <xf numFmtId="10" fontId="7" fillId="8" borderId="1" xfId="0" applyNumberFormat="1" applyFont="1" applyFill="1" applyBorder="1" applyAlignment="1">
      <alignment horizontal="center" vertical="center"/>
    </xf>
    <xf numFmtId="0" fontId="8" fillId="0" borderId="0" xfId="0" applyFont="1" applyAlignment="1">
      <alignment vertical="center" wrapText="1"/>
    </xf>
    <xf numFmtId="4" fontId="13" fillId="6" borderId="1" xfId="0" applyNumberFormat="1" applyFont="1" applyFill="1" applyBorder="1" applyAlignment="1">
      <alignment horizontal="center" vertical="center"/>
    </xf>
    <xf numFmtId="0" fontId="9" fillId="5" borderId="2" xfId="0" applyFont="1" applyFill="1" applyBorder="1" applyAlignment="1">
      <alignment horizontal="center" vertical="center" wrapText="1"/>
    </xf>
    <xf numFmtId="4" fontId="9" fillId="5" borderId="2" xfId="0" applyNumberFormat="1" applyFont="1" applyFill="1" applyBorder="1" applyAlignment="1">
      <alignment horizontal="center" vertical="center" wrapText="1"/>
    </xf>
    <xf numFmtId="0" fontId="10" fillId="5" borderId="2" xfId="0" applyFont="1" applyFill="1" applyBorder="1" applyAlignment="1">
      <alignment horizontal="center" vertical="center" wrapText="1"/>
    </xf>
    <xf numFmtId="0" fontId="11" fillId="0" borderId="2" xfId="0" applyFont="1" applyBorder="1" applyAlignment="1">
      <alignment horizontal="center" vertical="center"/>
    </xf>
    <xf numFmtId="0" fontId="11" fillId="0" borderId="2" xfId="0" applyFont="1" applyBorder="1" applyAlignment="1">
      <alignment horizontal="center" vertical="center" wrapText="1"/>
    </xf>
    <xf numFmtId="4" fontId="9" fillId="5" borderId="3" xfId="0" applyNumberFormat="1" applyFont="1" applyFill="1" applyBorder="1" applyAlignment="1">
      <alignment horizontal="center" vertical="center" wrapText="1"/>
    </xf>
    <xf numFmtId="0" fontId="4" fillId="9" borderId="3"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14" fillId="0" borderId="0" xfId="0" applyFont="1"/>
    <xf numFmtId="0" fontId="5" fillId="0" borderId="2" xfId="3" applyFont="1" applyFill="1" applyBorder="1" applyAlignment="1">
      <alignment horizontal="center" vertical="center"/>
    </xf>
    <xf numFmtId="0" fontId="5" fillId="0" borderId="2" xfId="0" applyFont="1" applyBorder="1" applyAlignment="1">
      <alignment horizontal="center" vertical="center"/>
    </xf>
    <xf numFmtId="2" fontId="5" fillId="0" borderId="2" xfId="0" applyNumberFormat="1" applyFont="1" applyBorder="1" applyAlignment="1">
      <alignment horizontal="center" vertical="center"/>
    </xf>
    <xf numFmtId="0" fontId="5" fillId="0" borderId="2" xfId="0" applyFont="1" applyBorder="1" applyAlignment="1">
      <alignment vertical="center" wrapText="1"/>
    </xf>
    <xf numFmtId="0" fontId="5" fillId="0" borderId="2" xfId="0" applyFont="1" applyBorder="1" applyAlignment="1">
      <alignment horizontal="center" vertical="center" wrapText="1"/>
    </xf>
    <xf numFmtId="4" fontId="5" fillId="0" borderId="2" xfId="3" applyNumberFormat="1" applyFont="1" applyFill="1" applyBorder="1" applyAlignment="1">
      <alignment horizontal="center" vertical="center" wrapText="1"/>
    </xf>
    <xf numFmtId="4" fontId="5" fillId="7" borderId="2" xfId="0" applyNumberFormat="1" applyFont="1" applyFill="1" applyBorder="1" applyAlignment="1">
      <alignment horizontal="center" vertical="center" wrapText="1"/>
    </xf>
    <xf numFmtId="4" fontId="5" fillId="0" borderId="2" xfId="0" applyNumberFormat="1" applyFont="1" applyBorder="1" applyAlignment="1">
      <alignment horizontal="center" vertical="center" wrapText="1"/>
    </xf>
    <xf numFmtId="4" fontId="5" fillId="0" borderId="2" xfId="0" applyNumberFormat="1" applyFont="1" applyBorder="1" applyAlignment="1">
      <alignment horizontal="center" vertical="center"/>
    </xf>
    <xf numFmtId="4" fontId="5" fillId="0" borderId="2" xfId="1" applyNumberFormat="1" applyFont="1" applyFill="1" applyBorder="1" applyAlignment="1">
      <alignment horizontal="center" vertical="center" wrapText="1"/>
    </xf>
    <xf numFmtId="0" fontId="5" fillId="0" borderId="2" xfId="2" applyFont="1" applyFill="1" applyBorder="1" applyAlignment="1">
      <alignment horizontal="center" vertical="center"/>
    </xf>
    <xf numFmtId="4" fontId="5" fillId="7" borderId="5" xfId="0" applyNumberFormat="1" applyFont="1" applyFill="1" applyBorder="1" applyAlignment="1">
      <alignment horizontal="center" vertical="center" wrapText="1"/>
    </xf>
    <xf numFmtId="2" fontId="11" fillId="10" borderId="2" xfId="0" applyNumberFormat="1" applyFont="1" applyFill="1" applyBorder="1" applyAlignment="1">
      <alignment horizontal="center" vertical="center" wrapText="1"/>
    </xf>
    <xf numFmtId="4" fontId="5" fillId="10" borderId="2" xfId="0" applyNumberFormat="1" applyFont="1" applyFill="1" applyBorder="1" applyAlignment="1">
      <alignment horizontal="center" vertical="center" wrapText="1"/>
    </xf>
    <xf numFmtId="4" fontId="5" fillId="10" borderId="2" xfId="1" applyNumberFormat="1" applyFont="1" applyFill="1" applyBorder="1" applyAlignment="1">
      <alignment horizontal="center" vertical="center" wrapText="1"/>
    </xf>
    <xf numFmtId="2" fontId="5" fillId="10" borderId="2" xfId="0" applyNumberFormat="1" applyFont="1" applyFill="1" applyBorder="1" applyAlignment="1">
      <alignment horizontal="center" vertical="center" wrapText="1"/>
    </xf>
    <xf numFmtId="0" fontId="12" fillId="9" borderId="2" xfId="0" applyFont="1" applyFill="1" applyBorder="1" applyAlignment="1">
      <alignment horizontal="right" vertical="center"/>
    </xf>
    <xf numFmtId="0" fontId="12" fillId="9" borderId="3" xfId="0" applyFont="1" applyFill="1" applyBorder="1" applyAlignment="1">
      <alignment horizontal="right" vertical="center"/>
    </xf>
  </cellXfs>
  <cellStyles count="5">
    <cellStyle name="Bad" xfId="2" builtinId="27"/>
    <cellStyle name="Good" xfId="1" builtinId="26"/>
    <cellStyle name="Įprastas 2" xfId="4" xr:uid="{E3F1443A-7325-4FE2-90FA-F759A37FFA16}"/>
    <cellStyle name="Neutral" xfId="3"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1778D-75F3-4906-8F1B-5C4D246E99F9}">
  <dimension ref="B1:M19"/>
  <sheetViews>
    <sheetView tabSelected="1" topLeftCell="B7" zoomScale="70" zoomScaleNormal="70" workbookViewId="0">
      <selection activeCell="J2" sqref="J2"/>
    </sheetView>
  </sheetViews>
  <sheetFormatPr defaultColWidth="9.109375" defaultRowHeight="13.8" x14ac:dyDescent="0.25"/>
  <cols>
    <col min="1" max="1" width="9.109375" style="2"/>
    <col min="2" max="2" width="8.6640625" style="2" customWidth="1"/>
    <col min="3" max="3" width="23.109375" style="2" customWidth="1"/>
    <col min="4" max="4" width="16.44140625" style="2" customWidth="1"/>
    <col min="5" max="5" width="23.6640625" style="2" customWidth="1"/>
    <col min="6" max="6" width="17.44140625" style="2" customWidth="1"/>
    <col min="7" max="7" width="21.109375" style="2" customWidth="1"/>
    <col min="8" max="8" width="41.109375" style="2" customWidth="1"/>
    <col min="9" max="9" width="20" style="2" customWidth="1"/>
    <col min="10" max="10" width="15.44140625" style="2" customWidth="1"/>
    <col min="11" max="11" width="42.44140625" style="2" customWidth="1"/>
    <col min="12" max="12" width="30.44140625" style="2" customWidth="1"/>
    <col min="13" max="13" width="35.88671875" style="2" customWidth="1"/>
    <col min="14" max="16384" width="9.109375" style="2"/>
  </cols>
  <sheetData>
    <row r="1" spans="2:13" x14ac:dyDescent="0.25">
      <c r="J1" s="3" t="s">
        <v>52</v>
      </c>
    </row>
    <row r="4" spans="2:13" x14ac:dyDescent="0.25">
      <c r="E4" s="1" t="s">
        <v>0</v>
      </c>
    </row>
    <row r="6" spans="2:13" ht="21" customHeight="1" thickBot="1" x14ac:dyDescent="0.3"/>
    <row r="7" spans="2:13" ht="53.4" customHeight="1" thickBot="1" x14ac:dyDescent="0.3">
      <c r="K7" s="13" t="s">
        <v>1</v>
      </c>
      <c r="L7" s="4">
        <v>5.0000000000000001E-3</v>
      </c>
      <c r="M7" s="5" t="s">
        <v>51</v>
      </c>
    </row>
    <row r="8" spans="2:13" ht="66.599999999999994" customHeight="1" x14ac:dyDescent="0.25">
      <c r="B8" s="7" t="s">
        <v>2</v>
      </c>
      <c r="C8" s="7" t="s">
        <v>3</v>
      </c>
      <c r="D8" s="7" t="s">
        <v>4</v>
      </c>
      <c r="E8" s="7" t="s">
        <v>5</v>
      </c>
      <c r="F8" s="7" t="s">
        <v>6</v>
      </c>
      <c r="G8" s="8" t="s">
        <v>7</v>
      </c>
      <c r="H8" s="7" t="s">
        <v>8</v>
      </c>
      <c r="I8" s="7" t="s">
        <v>9</v>
      </c>
      <c r="J8" s="12" t="s">
        <v>10</v>
      </c>
      <c r="K8" s="8" t="s">
        <v>11</v>
      </c>
      <c r="L8" s="14" t="s">
        <v>12</v>
      </c>
    </row>
    <row r="9" spans="2:13" ht="15" customHeight="1" x14ac:dyDescent="0.25">
      <c r="B9" s="9">
        <v>1</v>
      </c>
      <c r="C9" s="9">
        <v>2</v>
      </c>
      <c r="D9" s="9">
        <v>3</v>
      </c>
      <c r="E9" s="9">
        <v>4</v>
      </c>
      <c r="F9" s="9">
        <v>5</v>
      </c>
      <c r="G9" s="9">
        <v>6</v>
      </c>
      <c r="H9" s="9">
        <v>7</v>
      </c>
      <c r="I9" s="9">
        <v>8</v>
      </c>
      <c r="J9" s="9">
        <v>9</v>
      </c>
      <c r="K9" s="9">
        <v>10</v>
      </c>
      <c r="L9" s="9">
        <v>11</v>
      </c>
    </row>
    <row r="10" spans="2:13" ht="80.25" customHeight="1" x14ac:dyDescent="0.25">
      <c r="B10" s="16" t="s">
        <v>13</v>
      </c>
      <c r="C10" s="17" t="s">
        <v>16</v>
      </c>
      <c r="D10" s="17" t="s">
        <v>17</v>
      </c>
      <c r="E10" s="10">
        <v>8002156</v>
      </c>
      <c r="F10" s="10">
        <v>1996</v>
      </c>
      <c r="G10" s="10">
        <v>2000</v>
      </c>
      <c r="H10" s="19" t="s">
        <v>18</v>
      </c>
      <c r="I10" s="11">
        <v>2012</v>
      </c>
      <c r="J10" s="28">
        <v>1800</v>
      </c>
      <c r="K10" s="21">
        <f t="shared" ref="K10:K15" si="0">G10+J10</f>
        <v>3800</v>
      </c>
      <c r="L10" s="22"/>
    </row>
    <row r="11" spans="2:13" ht="21.75" customHeight="1" x14ac:dyDescent="0.25">
      <c r="B11" s="16" t="s">
        <v>14</v>
      </c>
      <c r="C11" s="17" t="s">
        <v>20</v>
      </c>
      <c r="D11" s="17" t="s">
        <v>21</v>
      </c>
      <c r="E11" s="17" t="s">
        <v>22</v>
      </c>
      <c r="F11" s="17">
        <v>2018</v>
      </c>
      <c r="G11" s="24">
        <v>15000</v>
      </c>
      <c r="H11" s="19" t="s">
        <v>23</v>
      </c>
      <c r="I11" s="20">
        <v>2018</v>
      </c>
      <c r="J11" s="29">
        <v>640000</v>
      </c>
      <c r="K11" s="21">
        <f t="shared" si="0"/>
        <v>655000</v>
      </c>
      <c r="L11" s="22"/>
    </row>
    <row r="12" spans="2:13" ht="33" customHeight="1" x14ac:dyDescent="0.25">
      <c r="B12" s="16" t="s">
        <v>15</v>
      </c>
      <c r="C12" s="17" t="s">
        <v>25</v>
      </c>
      <c r="D12" s="17" t="s">
        <v>26</v>
      </c>
      <c r="E12" s="17" t="s">
        <v>27</v>
      </c>
      <c r="F12" s="17">
        <v>2019</v>
      </c>
      <c r="G12" s="24">
        <v>15000</v>
      </c>
      <c r="H12" s="19" t="s">
        <v>28</v>
      </c>
      <c r="I12" s="20">
        <v>2019</v>
      </c>
      <c r="J12" s="29">
        <v>70000</v>
      </c>
      <c r="K12" s="21">
        <f t="shared" si="0"/>
        <v>85000</v>
      </c>
      <c r="L12" s="22"/>
    </row>
    <row r="13" spans="2:13" ht="35.25" customHeight="1" x14ac:dyDescent="0.25">
      <c r="B13" s="16" t="s">
        <v>19</v>
      </c>
      <c r="C13" s="17" t="s">
        <v>30</v>
      </c>
      <c r="D13" s="17" t="s">
        <v>31</v>
      </c>
      <c r="E13" s="17" t="s">
        <v>32</v>
      </c>
      <c r="F13" s="17">
        <v>2019</v>
      </c>
      <c r="G13" s="17">
        <v>6000</v>
      </c>
      <c r="H13" s="19" t="s">
        <v>33</v>
      </c>
      <c r="I13" s="20">
        <v>2019</v>
      </c>
      <c r="J13" s="29">
        <v>70000</v>
      </c>
      <c r="K13" s="21">
        <f t="shared" si="0"/>
        <v>76000</v>
      </c>
      <c r="L13" s="22"/>
    </row>
    <row r="14" spans="2:13" ht="31.5" customHeight="1" x14ac:dyDescent="0.25">
      <c r="B14" s="17" t="s">
        <v>24</v>
      </c>
      <c r="C14" s="17" t="s">
        <v>35</v>
      </c>
      <c r="D14" s="17" t="s">
        <v>36</v>
      </c>
      <c r="E14" s="17" t="s">
        <v>37</v>
      </c>
      <c r="F14" s="17">
        <v>2020</v>
      </c>
      <c r="G14" s="23" t="s">
        <v>38</v>
      </c>
      <c r="H14" s="19" t="s">
        <v>39</v>
      </c>
      <c r="I14" s="20">
        <v>2020</v>
      </c>
      <c r="J14" s="30">
        <v>35000</v>
      </c>
      <c r="K14" s="25">
        <v>38000</v>
      </c>
      <c r="L14" s="22"/>
    </row>
    <row r="15" spans="2:13" ht="32.25" customHeight="1" x14ac:dyDescent="0.25">
      <c r="B15" s="16" t="s">
        <v>29</v>
      </c>
      <c r="C15" s="17" t="s">
        <v>40</v>
      </c>
      <c r="D15" s="17" t="s">
        <v>41</v>
      </c>
      <c r="E15" s="17" t="s">
        <v>42</v>
      </c>
      <c r="F15" s="17">
        <v>2023</v>
      </c>
      <c r="G15" s="18">
        <v>25000</v>
      </c>
      <c r="H15" s="19" t="s">
        <v>43</v>
      </c>
      <c r="I15" s="20">
        <v>2023</v>
      </c>
      <c r="J15" s="31">
        <v>1300</v>
      </c>
      <c r="K15" s="21">
        <f t="shared" si="0"/>
        <v>26300</v>
      </c>
      <c r="L15" s="22"/>
    </row>
    <row r="16" spans="2:13" ht="104.25" customHeight="1" thickBot="1" x14ac:dyDescent="0.3">
      <c r="B16" s="17" t="s">
        <v>34</v>
      </c>
      <c r="C16" s="20" t="s">
        <v>44</v>
      </c>
      <c r="D16" s="17" t="s">
        <v>45</v>
      </c>
      <c r="E16" s="17" t="s">
        <v>46</v>
      </c>
      <c r="F16" s="26">
        <v>2023</v>
      </c>
      <c r="G16" s="23" t="s">
        <v>38</v>
      </c>
      <c r="H16" s="19" t="s">
        <v>47</v>
      </c>
      <c r="I16" s="20">
        <v>2023</v>
      </c>
      <c r="J16" s="29">
        <v>200000</v>
      </c>
      <c r="K16" s="23">
        <v>200000</v>
      </c>
      <c r="L16" s="27"/>
    </row>
    <row r="17" spans="2:13" ht="32.4" customHeight="1" thickBot="1" x14ac:dyDescent="0.3">
      <c r="B17" s="32" t="s">
        <v>48</v>
      </c>
      <c r="C17" s="32"/>
      <c r="D17" s="32"/>
      <c r="E17" s="32"/>
      <c r="F17" s="32"/>
      <c r="G17" s="32"/>
      <c r="H17" s="32"/>
      <c r="I17" s="32"/>
      <c r="J17" s="32"/>
      <c r="K17" s="33"/>
      <c r="L17" s="6">
        <f>SUM(L10:L16)</f>
        <v>0</v>
      </c>
      <c r="M17" s="5" t="s">
        <v>49</v>
      </c>
    </row>
    <row r="19" spans="2:13" x14ac:dyDescent="0.25">
      <c r="B19" s="15" t="s">
        <v>50</v>
      </c>
    </row>
  </sheetData>
  <mergeCells count="1">
    <mergeCell ref="B17:K1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490cdd6-07a9-441e-9dcf-c038f999323a">
      <Terms xmlns="http://schemas.microsoft.com/office/infopath/2007/PartnerControls"/>
    </lcf76f155ced4ddcb4097134ff3c332f>
    <TaxCatchAll xmlns="a931e33f-e39b-46a4-bdb0-0fdf918434f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7B76E265C8C984EB64E26C844CB9C43" ma:contentTypeVersion="13" ma:contentTypeDescription="Create a new document." ma:contentTypeScope="" ma:versionID="c88f90d2131172ecf46854e98842c9fb">
  <xsd:schema xmlns:xsd="http://www.w3.org/2001/XMLSchema" xmlns:xs="http://www.w3.org/2001/XMLSchema" xmlns:p="http://schemas.microsoft.com/office/2006/metadata/properties" xmlns:ns2="d490cdd6-07a9-441e-9dcf-c038f999323a" xmlns:ns3="a931e33f-e39b-46a4-bdb0-0fdf918434ff" targetNamespace="http://schemas.microsoft.com/office/2006/metadata/properties" ma:root="true" ma:fieldsID="6f03f87571f954efcad846fd36f74f4a" ns2:_="" ns3:_="">
    <xsd:import namespace="d490cdd6-07a9-441e-9dcf-c038f999323a"/>
    <xsd:import namespace="a931e33f-e39b-46a4-bdb0-0fdf918434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90cdd6-07a9-441e-9dcf-c038f99932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f7648de-2460-46fd-a520-37932d78478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31e33f-e39b-46a4-bdb0-0fdf918434f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7833d9d-188a-4487-b157-5849e1771219}" ma:internalName="TaxCatchAll" ma:showField="CatchAllData" ma:web="a931e33f-e39b-46a4-bdb0-0fdf918434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64F875-50F4-4240-8833-C2755ACB5904}">
  <ds:schemaRefs>
    <ds:schemaRef ds:uri="http://schemas.microsoft.com/sharepoint/v3/contenttype/forms"/>
  </ds:schemaRefs>
</ds:datastoreItem>
</file>

<file path=customXml/itemProps2.xml><?xml version="1.0" encoding="utf-8"?>
<ds:datastoreItem xmlns:ds="http://schemas.openxmlformats.org/officeDocument/2006/customXml" ds:itemID="{C89C42CF-AAD6-4F5F-AFDE-89685293DA48}">
  <ds:schemaRefs>
    <ds:schemaRef ds:uri="http://schemas.microsoft.com/office/2006/metadata/properties"/>
    <ds:schemaRef ds:uri="http://schemas.microsoft.com/office/infopath/2007/PartnerControls"/>
    <ds:schemaRef ds:uri="d490cdd6-07a9-441e-9dcf-c038f999323a"/>
    <ds:schemaRef ds:uri="a931e33f-e39b-46a4-bdb0-0fdf918434ff"/>
  </ds:schemaRefs>
</ds:datastoreItem>
</file>

<file path=customXml/itemProps3.xml><?xml version="1.0" encoding="utf-8"?>
<ds:datastoreItem xmlns:ds="http://schemas.openxmlformats.org/officeDocument/2006/customXml" ds:itemID="{03652189-62A1-42C0-BF09-DEF7F9B6EB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90cdd6-07a9-441e-9dcf-c038f999323a"/>
    <ds:schemaRef ds:uri="a931e33f-e39b-46a4-bdb0-0fdf918434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Lapas1</vt:lpstr>
      <vt:lpstr>Lapas1!_Hlk105156409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Dalia Bogdienė</dc:creator>
  <cp:keywords/>
  <dc:description/>
  <cp:lastModifiedBy>Agnė Adomaitis</cp:lastModifiedBy>
  <cp:revision/>
  <dcterms:created xsi:type="dcterms:W3CDTF">2024-06-10T06:18:48Z</dcterms:created>
  <dcterms:modified xsi:type="dcterms:W3CDTF">2026-07-30T12:42:12Z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0x01010057B76E265C8C984EB64E26C844CB9C43</vt:lpwstr>
  </property>
  <property fmtid="{D5CDD505-2E9C-101B-9397-08002B2CF9AE}" pid="3" name="MediaServiceImageTags">
    <vt:lpwstr/>
  </property>
</Properties>
</file>