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VADVPT01\Kulig\2026\2. SUPAPRASTINTI konkursai\Individualioji apšvitos stebėsena\CVP IS\"/>
    </mc:Choice>
  </mc:AlternateContent>
  <xr:revisionPtr revIDLastSave="0" documentId="13_ncr:1_{37F571C5-3D5D-4E7C-A3C7-ADEAC68155B8}" xr6:coauthVersionLast="47" xr6:coauthVersionMax="47" xr10:uidLastSave="{00000000-0000-0000-0000-000000000000}"/>
  <bookViews>
    <workbookView xWindow="-120" yWindow="-120" windowWidth="29040" windowHeight="17520" xr2:uid="{00000000-000D-0000-FFFF-FFFF00000000}"/>
  </bookViews>
  <sheets>
    <sheet name="Pasiūlymas" sheetId="1" r:id="rId1"/>
    <sheet name="Subtiekėjai ir pried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1" l="1"/>
  <c r="F35" i="1"/>
  <c r="F36" i="1" s="1"/>
  <c r="F37" i="1" s="1"/>
  <c r="F34" i="1"/>
  <c r="G35" i="1" s="1"/>
  <c r="G21" i="1"/>
</calcChain>
</file>

<file path=xl/sharedStrings.xml><?xml version="1.0" encoding="utf-8"?>
<sst xmlns="http://schemas.openxmlformats.org/spreadsheetml/2006/main" count="65" uniqueCount="61">
  <si>
    <t>PIRKIMO SĄLYGŲ PRIEDAS "PASIŪLYMO FORMA"</t>
  </si>
  <si>
    <t>INDIVIDUALIOJI APŠVITOS STEBĖSENA</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</si>
  <si>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</si>
  <si>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</si>
  <si>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</si>
  <si>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</si>
  <si>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</si>
  <si>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</si>
  <si>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</si>
  <si>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</si>
  <si>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</si>
  <si>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</si>
  <si>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</si>
  <si>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</si>
  <si>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</si>
  <si>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</si>
  <si>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</si>
  <si>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</si>
  <si>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</si>
  <si>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</si>
  <si>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</si>
  <si>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</si>
  <si>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</si>
  <si>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</si>
  <si>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</si>
  <si>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</si>
  <si>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</si>
  <si>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</si>
  <si>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</si>
  <si>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</si>
  <si>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</si>
  <si>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</si>
  <si>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</si>
  <si>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1.1.</t>
  </si>
  <si>
    <t xml:space="preserve">Išorinės apšvitos dozės viso kūno efektinės dozės matavimas </t>
  </si>
  <si>
    <t>vnt.</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</si>
  <si>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</si>
  <si>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</si>
  <si>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</si>
  <si>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</si>
  <si>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</si>
  <si>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</si>
  <si>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</si>
  <si>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</si>
  <si>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</si>
  <si>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</si>
  <si>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</si>
  <si>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</si>
  <si>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</si>
  <si>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</si>
  <si>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</si>
  <si>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</si>
  <si>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</si>
  <si>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</si>
  <si>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</si>
  <si>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</si>
  <si>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</si>
  <si>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</si>
  <si>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</si>
  <si>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</si>
  <si>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5060 2026-08-05 08:10:04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</si>
</sst>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4" borderId="0" xfId="0" applyFont="1" applyFill="1"/>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2" borderId="0" xfId="0" applyFont="1" applyFill="1" applyAlignment="1">
      <alignment horizontal="center"/>
    </xf>
    <xf numFmtId="0" fontId="2" fillId="4" borderId="23" xfId="0" applyFont="1" applyFill="1" applyBorder="1" applyAlignment="1">
      <alignment horizontal="center"/>
    </xf>
    <xf numFmtId="0" fontId="1" fillId="4" borderId="23" xfId="0" applyFont="1" applyFill="1" applyBorder="1" applyAlignment="1">
      <alignment horizontal="center"/>
    </xf>
    <xf numFmtId="0" fontId="1" fillId="5" borderId="0" xfId="0" applyFont="1" applyFill="1" applyAlignment="1" applyProtection="1">
      <alignment horizontal="center"/>
      <protection locked="0"/>
    </xf>
    <xf numFmtId="0" fontId="1" fillId="5" borderId="23" xfId="0" applyFont="1" applyFill="1" applyBorder="1" applyAlignment="1" applyProtection="1">
      <alignment horizontal="center"/>
      <protection locked="0"/>
    </xf>
    <xf numFmtId="0" fontId="2" fillId="2" borderId="0" xfId="0" applyFont="1" applyFill="1" applyAlignment="1">
      <alignment wrapText="1"/>
    </xf>
    <xf numFmtId="0" fontId="2" fillId="2" borderId="0" xfId="0" applyFont="1" applyFill="1" applyAlignment="1">
      <alignment horizontal="center" wrapText="1"/>
    </xf>
    <xf numFmtId="0" fontId="2" fillId="4" borderId="0" xfId="0" applyFont="1" applyFill="1" applyAlignment="1">
      <alignment wrapText="1"/>
    </xf>
    <xf numFmtId="0" fontId="1" fillId="5" borderId="1" xfId="0" applyFont="1" applyFill="1" applyBorder="1" applyAlignment="1" applyProtection="1">
      <alignment wrapText="1"/>
      <protection locked="0"/>
    </xf>
    <xf numFmtId="0" fontId="2" fillId="4" borderId="23" xfId="0" applyFont="1" applyFill="1" applyBorder="1" applyAlignment="1">
      <alignment wrapText="1"/>
    </xf>
    <xf numFmtId="0" fontId="1" fillId="4" borderId="23" xfId="0" applyFont="1" applyFill="1" applyBorder="1" applyAlignment="1">
      <alignmen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37"/>
  <sheetViews>
    <sheetView tabSelected="1" topLeftCell="A13" workbookViewId="0">
      <selection activeCell="A26" sqref="A26:F26"/>
    </sheetView>
  </sheetViews>
  <sheetFormatPr defaultColWidth="10.875" defaultRowHeight="15" x14ac:dyDescent="0.25"/>
  <cols>
    <col min="1" max="1" width="9.125" style="1" customWidth="1"/>
    <col min="2" max="2" width="46.625" style="11" customWidth="1"/>
    <col min="3" max="3" width="34.625" style="67" customWidth="1"/>
    <col min="4" max="4" width="21.75" style="67" customWidth="1"/>
    <col min="5" max="6" width="25.8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72"/>
    </row>
    <row r="3" spans="1:6" x14ac:dyDescent="0.25">
      <c r="B3" s="73"/>
    </row>
    <row r="4" spans="1:6" x14ac:dyDescent="0.25">
      <c r="A4" s="12" t="s">
        <v>1</v>
      </c>
      <c r="B4" s="72"/>
    </row>
    <row r="5" spans="1:6" x14ac:dyDescent="0.25">
      <c r="A5" s="2"/>
      <c r="B5" s="72"/>
    </row>
    <row r="6" spans="1:6" x14ac:dyDescent="0.25">
      <c r="A6" s="1" t="s">
        <v>2</v>
      </c>
      <c r="B6" s="74" t="s">
        <v>3</v>
      </c>
    </row>
    <row r="7" spans="1:6" x14ac:dyDescent="0.25">
      <c r="B7" s="72"/>
    </row>
    <row r="8" spans="1:6" x14ac:dyDescent="0.25">
      <c r="A8" s="3" t="s">
        <v>4</v>
      </c>
      <c r="B8" s="75"/>
    </row>
    <row r="9" spans="1:6" x14ac:dyDescent="0.25">
      <c r="A9" s="3" t="s">
        <v>5</v>
      </c>
      <c r="B9" s="75"/>
    </row>
    <row r="10" spans="1:6" x14ac:dyDescent="0.25">
      <c r="A10" s="3" t="s">
        <v>6</v>
      </c>
      <c r="B10" s="75"/>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71.099999999999994" customHeight="1" x14ac:dyDescent="0.25">
      <c r="A21" s="31" t="s">
        <v>16</v>
      </c>
      <c r="B21" s="32"/>
      <c r="C21" s="35"/>
      <c r="D21" s="36"/>
      <c r="E21" s="36"/>
      <c r="F21" s="36"/>
      <c r="G21" s="13" t="str">
        <f>IF((SUMPRODUCT(--(C21=""))&gt;0), "Privaloma užpildyti, kai taikomi pašalinimo pagrindai", "")</f>
        <v>Privaloma užpildyti, kai taikomi pašalinimo pagrindai</v>
      </c>
    </row>
    <row r="22" spans="1:7" ht="18" customHeight="1" x14ac:dyDescent="0.25">
      <c r="A22" s="4"/>
      <c r="B22" s="4"/>
      <c r="C22" s="5"/>
      <c r="D22" s="5"/>
      <c r="E22" s="5"/>
      <c r="F22" s="5"/>
    </row>
    <row r="23" spans="1:7" x14ac:dyDescent="0.25">
      <c r="A23" s="30"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3" t="s">
        <v>22</v>
      </c>
      <c r="B28" s="27"/>
      <c r="C28" s="27"/>
      <c r="D28" s="27"/>
      <c r="E28" s="27"/>
      <c r="F28" s="27"/>
    </row>
    <row r="29" spans="1:7" x14ac:dyDescent="0.25">
      <c r="A29" s="27" t="s">
        <v>23</v>
      </c>
      <c r="B29" s="27"/>
      <c r="C29" s="27"/>
      <c r="D29" s="27"/>
      <c r="E29" s="27"/>
      <c r="F29" s="27"/>
    </row>
    <row r="30" spans="1:7" x14ac:dyDescent="0.25">
      <c r="A30" s="13" t="s">
        <v>24</v>
      </c>
      <c r="D30" s="70"/>
    </row>
    <row r="31" spans="1:7" x14ac:dyDescent="0.25">
      <c r="A31" s="13" t="s">
        <v>25</v>
      </c>
    </row>
    <row r="32" spans="1:7" x14ac:dyDescent="0.25">
      <c r="A32" s="12" t="s">
        <v>26</v>
      </c>
    </row>
    <row r="33" spans="1:7" x14ac:dyDescent="0.25">
      <c r="A33" s="14" t="s">
        <v>27</v>
      </c>
      <c r="B33" s="76" t="s">
        <v>28</v>
      </c>
      <c r="C33" s="68" t="s">
        <v>29</v>
      </c>
      <c r="D33" s="68" t="s">
        <v>30</v>
      </c>
      <c r="E33" s="14" t="s">
        <v>31</v>
      </c>
      <c r="F33" s="14" t="s">
        <v>32</v>
      </c>
    </row>
    <row r="34" spans="1:7" ht="30" x14ac:dyDescent="0.25">
      <c r="A34" s="15" t="s">
        <v>33</v>
      </c>
      <c r="B34" s="77" t="s">
        <v>34</v>
      </c>
      <c r="C34" s="69">
        <v>6720</v>
      </c>
      <c r="D34" s="69" t="s">
        <v>35</v>
      </c>
      <c r="E34" s="16"/>
      <c r="F34" s="15" t="str">
        <f>IF(ISBLANK(E34),"", PRODUCT(C34,E34))</f>
        <v/>
      </c>
    </row>
    <row r="35" spans="1:7" x14ac:dyDescent="0.25">
      <c r="E35" s="14" t="s">
        <v>36</v>
      </c>
      <c r="F35" s="14" t="str">
        <f>IF(F34="","",ROUND(SUM(F34:F34),2))</f>
        <v/>
      </c>
      <c r="G35" s="13" t="str">
        <f>IF(F34="","Neužpildytos visos objektų kainos","")</f>
        <v>Neužpildytos visos objektų kainos</v>
      </c>
    </row>
    <row r="36" spans="1:7" x14ac:dyDescent="0.25">
      <c r="C36" s="68" t="s">
        <v>37</v>
      </c>
      <c r="D36" s="71"/>
      <c r="E36" s="14" t="s">
        <v>38</v>
      </c>
      <c r="F36" s="14" t="str">
        <f>IF(OR(F35="",D36=""),"", ROUND(PRODUCT(D36,F35)/100,2))</f>
        <v/>
      </c>
      <c r="G36" s="13" t="str">
        <f>IF(D36="", "Nurodykite taikomą PVM dydį", "")</f>
        <v>Nurodykite taikomą PVM dydį</v>
      </c>
    </row>
    <row r="37" spans="1:7" x14ac:dyDescent="0.25">
      <c r="E37" s="14" t="s">
        <v>39</v>
      </c>
      <c r="F37" s="14">
        <f>IF(ISBLANK(F36), "", ROUND(SUM(F35:F36),2))</f>
        <v>0</v>
      </c>
    </row>
  </sheetData>
  <sheetProtection algorithmName="SHA-512" hashValue="QIpocyeEi3BZkFjmEoOzBYetEjo1yOaa6ewofBgHo1YqoxqXDh2Lb1Evj2IelBNUxsVyjfw7mNu3TXuygSiR0Q==" saltValue="eiLvixTk/GstFRJM/ioKdw=="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40</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6"/>
      <c r="B4" s="6"/>
      <c r="C4" s="6"/>
      <c r="D4" s="6"/>
      <c r="E4" s="6"/>
      <c r="F4" s="6"/>
      <c r="G4" s="6"/>
      <c r="H4" s="6"/>
      <c r="I4" s="6"/>
      <c r="J4" s="6"/>
    </row>
    <row r="5" spans="1:11" ht="48" customHeight="1" x14ac:dyDescent="0.25">
      <c r="A5" s="52" t="s">
        <v>41</v>
      </c>
      <c r="B5" s="41"/>
      <c r="C5" s="39" t="s">
        <v>42</v>
      </c>
      <c r="D5" s="40"/>
      <c r="E5" s="41"/>
      <c r="F5" s="39" t="s">
        <v>43</v>
      </c>
      <c r="G5" s="40"/>
      <c r="H5" s="41"/>
      <c r="I5" s="39" t="s">
        <v>44</v>
      </c>
      <c r="J5" s="41"/>
      <c r="K5" s="8" t="s">
        <v>45</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9"/>
      <c r="B16" s="9"/>
      <c r="C16" s="9"/>
      <c r="D16" s="9"/>
      <c r="E16" s="9"/>
      <c r="F16" s="9"/>
      <c r="G16" s="9"/>
      <c r="H16" s="9"/>
      <c r="I16" s="9"/>
      <c r="J16" s="9"/>
      <c r="K16" s="10"/>
    </row>
    <row r="17" spans="1:11" ht="48.95" customHeight="1" x14ac:dyDescent="0.25">
      <c r="A17" s="50" t="s">
        <v>46</v>
      </c>
      <c r="B17" s="27"/>
      <c r="C17" s="27"/>
      <c r="D17" s="27"/>
      <c r="E17" s="27"/>
      <c r="F17" s="27"/>
      <c r="G17" s="27"/>
      <c r="H17" s="27"/>
      <c r="I17" s="27"/>
      <c r="J17" s="27"/>
      <c r="K17" s="27"/>
    </row>
    <row r="18" spans="1:11" ht="15.95" customHeight="1" thickBot="1" x14ac:dyDescent="0.3">
      <c r="A18" s="9"/>
      <c r="B18" s="9"/>
      <c r="C18" s="9"/>
      <c r="D18" s="9"/>
      <c r="E18" s="9"/>
      <c r="F18" s="9"/>
      <c r="G18" s="9"/>
      <c r="H18" s="9"/>
      <c r="I18" s="9"/>
      <c r="J18" s="9"/>
      <c r="K18" s="10"/>
    </row>
    <row r="19" spans="1:11" ht="48.95" customHeight="1" x14ac:dyDescent="0.25">
      <c r="A19" s="52" t="s">
        <v>28</v>
      </c>
      <c r="B19" s="41"/>
      <c r="C19" s="39" t="s">
        <v>42</v>
      </c>
      <c r="D19" s="40"/>
      <c r="E19" s="41"/>
      <c r="F19" s="39" t="s">
        <v>47</v>
      </c>
      <c r="G19" s="40"/>
      <c r="H19" s="41"/>
      <c r="I19" s="60" t="s">
        <v>44</v>
      </c>
      <c r="J19" s="58"/>
      <c r="K19" s="10"/>
    </row>
    <row r="20" spans="1:11" ht="48.95" customHeight="1" x14ac:dyDescent="0.25">
      <c r="A20" s="46"/>
      <c r="B20" s="26"/>
      <c r="C20" s="42"/>
      <c r="D20" s="43"/>
      <c r="E20" s="26"/>
      <c r="F20" s="42"/>
      <c r="G20" s="43"/>
      <c r="H20" s="26"/>
      <c r="I20" s="44"/>
      <c r="J20" s="45"/>
      <c r="K20" s="10"/>
    </row>
    <row r="21" spans="1:11" ht="48.95" customHeight="1" x14ac:dyDescent="0.25">
      <c r="A21" s="46"/>
      <c r="B21" s="26"/>
      <c r="C21" s="42"/>
      <c r="D21" s="43"/>
      <c r="E21" s="26"/>
      <c r="F21" s="42"/>
      <c r="G21" s="43"/>
      <c r="H21" s="26"/>
      <c r="I21" s="44"/>
      <c r="J21" s="45"/>
      <c r="K21" s="10"/>
    </row>
    <row r="22" spans="1:11" ht="48.95" customHeight="1" x14ac:dyDescent="0.25">
      <c r="A22" s="46"/>
      <c r="B22" s="26"/>
      <c r="C22" s="42"/>
      <c r="D22" s="43"/>
      <c r="E22" s="26"/>
      <c r="F22" s="42"/>
      <c r="G22" s="43"/>
      <c r="H22" s="26"/>
      <c r="I22" s="44"/>
      <c r="J22" s="45"/>
      <c r="K22" s="10"/>
    </row>
    <row r="23" spans="1:11" ht="48.95" customHeight="1" x14ac:dyDescent="0.25">
      <c r="A23" s="46"/>
      <c r="B23" s="26"/>
      <c r="C23" s="42"/>
      <c r="D23" s="43"/>
      <c r="E23" s="26"/>
      <c r="F23" s="42"/>
      <c r="G23" s="43"/>
      <c r="H23" s="26"/>
      <c r="I23" s="44"/>
      <c r="J23" s="45"/>
      <c r="K23" s="10"/>
    </row>
    <row r="24" spans="1:11" ht="48.95" customHeight="1" x14ac:dyDescent="0.25">
      <c r="A24" s="46"/>
      <c r="B24" s="26"/>
      <c r="C24" s="42"/>
      <c r="D24" s="43"/>
      <c r="E24" s="26"/>
      <c r="F24" s="42"/>
      <c r="G24" s="43"/>
      <c r="H24" s="26"/>
      <c r="I24" s="44"/>
      <c r="J24" s="45"/>
      <c r="K24" s="10"/>
    </row>
    <row r="25" spans="1:11" ht="48.95" customHeight="1" x14ac:dyDescent="0.25">
      <c r="A25" s="46"/>
      <c r="B25" s="26"/>
      <c r="C25" s="42"/>
      <c r="D25" s="43"/>
      <c r="E25" s="26"/>
      <c r="F25" s="42"/>
      <c r="G25" s="43"/>
      <c r="H25" s="26"/>
      <c r="I25" s="44"/>
      <c r="J25" s="45"/>
      <c r="K25" s="10"/>
    </row>
    <row r="26" spans="1:11" ht="48.95" customHeight="1" x14ac:dyDescent="0.25">
      <c r="A26" s="46"/>
      <c r="B26" s="26"/>
      <c r="C26" s="42"/>
      <c r="D26" s="43"/>
      <c r="E26" s="26"/>
      <c r="F26" s="42"/>
      <c r="G26" s="43"/>
      <c r="H26" s="26"/>
      <c r="I26" s="44"/>
      <c r="J26" s="45"/>
      <c r="K26" s="10"/>
    </row>
    <row r="27" spans="1:11" ht="48.95" customHeight="1" x14ac:dyDescent="0.25">
      <c r="A27" s="46"/>
      <c r="B27" s="26"/>
      <c r="C27" s="42"/>
      <c r="D27" s="43"/>
      <c r="E27" s="26"/>
      <c r="F27" s="42"/>
      <c r="G27" s="43"/>
      <c r="H27" s="26"/>
      <c r="I27" s="44"/>
      <c r="J27" s="45"/>
      <c r="K27" s="10"/>
    </row>
    <row r="28" spans="1:11" ht="48.95" customHeight="1" x14ac:dyDescent="0.25">
      <c r="A28" s="46"/>
      <c r="B28" s="26"/>
      <c r="C28" s="42"/>
      <c r="D28" s="43"/>
      <c r="E28" s="26"/>
      <c r="F28" s="42"/>
      <c r="G28" s="43"/>
      <c r="H28" s="26"/>
      <c r="I28" s="44"/>
      <c r="J28" s="45"/>
      <c r="K28" s="10"/>
    </row>
    <row r="29" spans="1:11" ht="48.95" customHeight="1" x14ac:dyDescent="0.25">
      <c r="A29" s="46"/>
      <c r="B29" s="26"/>
      <c r="C29" s="42"/>
      <c r="D29" s="43"/>
      <c r="E29" s="26"/>
      <c r="F29" s="42"/>
      <c r="G29" s="43"/>
      <c r="H29" s="26"/>
      <c r="I29" s="44"/>
      <c r="J29" s="45"/>
      <c r="K29" s="10"/>
    </row>
    <row r="31" spans="1:11" ht="33" customHeight="1" x14ac:dyDescent="0.25">
      <c r="A31" s="55"/>
      <c r="B31" s="27"/>
      <c r="C31" s="27"/>
      <c r="D31" s="27"/>
      <c r="E31" s="27"/>
      <c r="F31" s="27"/>
      <c r="G31" s="27"/>
      <c r="H31" s="27"/>
      <c r="I31" s="27"/>
      <c r="J31" s="27"/>
    </row>
    <row r="33" spans="1:10" ht="15.95" customHeight="1" x14ac:dyDescent="0.25">
      <c r="A33" s="64" t="s">
        <v>48</v>
      </c>
      <c r="B33" s="27"/>
      <c r="C33" s="27"/>
      <c r="D33" s="27"/>
      <c r="E33" s="27"/>
      <c r="F33" s="27"/>
      <c r="G33" s="27"/>
      <c r="H33" s="27"/>
      <c r="I33" s="27"/>
      <c r="J33" s="27"/>
    </row>
    <row r="34" spans="1:10" ht="15.95" customHeight="1" thickBot="1" x14ac:dyDescent="0.3"/>
    <row r="35" spans="1:10" ht="15.95" customHeight="1" x14ac:dyDescent="0.25">
      <c r="A35" s="7" t="s">
        <v>27</v>
      </c>
      <c r="B35" s="56" t="s">
        <v>49</v>
      </c>
      <c r="C35" s="40"/>
      <c r="D35" s="40"/>
      <c r="E35" s="40"/>
      <c r="F35" s="40"/>
      <c r="G35" s="41"/>
      <c r="H35" s="57" t="s">
        <v>50</v>
      </c>
      <c r="I35" s="40"/>
      <c r="J35" s="58"/>
    </row>
    <row r="36" spans="1:10" ht="48" customHeight="1" x14ac:dyDescent="0.25">
      <c r="A36" s="19" t="s">
        <v>51</v>
      </c>
      <c r="B36" s="48" t="s">
        <v>52</v>
      </c>
      <c r="C36" s="43"/>
      <c r="D36" s="43"/>
      <c r="E36" s="43"/>
      <c r="F36" s="43"/>
      <c r="G36" s="26"/>
      <c r="H36" s="51"/>
      <c r="I36" s="43"/>
      <c r="J36" s="45"/>
    </row>
    <row r="37" spans="1:10" ht="48" customHeight="1" x14ac:dyDescent="0.25">
      <c r="A37" s="19" t="s">
        <v>53</v>
      </c>
      <c r="B37" s="48" t="s">
        <v>54</v>
      </c>
      <c r="C37" s="43"/>
      <c r="D37" s="43"/>
      <c r="E37" s="43"/>
      <c r="F37" s="43"/>
      <c r="G37" s="26"/>
      <c r="H37" s="51"/>
      <c r="I37" s="43"/>
      <c r="J37" s="45"/>
    </row>
    <row r="38" spans="1:10" ht="48" customHeight="1" x14ac:dyDescent="0.25">
      <c r="A38" s="19" t="s">
        <v>55</v>
      </c>
      <c r="B38" s="48" t="s">
        <v>56</v>
      </c>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57</v>
      </c>
      <c r="B48" s="27"/>
      <c r="C48" s="27"/>
      <c r="D48" s="27"/>
      <c r="E48" s="27"/>
      <c r="F48" s="27"/>
      <c r="G48" s="27"/>
      <c r="H48" s="27"/>
      <c r="I48" s="27"/>
      <c r="J48" s="27"/>
    </row>
    <row r="51" spans="1:10" x14ac:dyDescent="0.25">
      <c r="A51" s="47" t="s">
        <v>58</v>
      </c>
      <c r="B51" s="27"/>
      <c r="C51" s="27"/>
      <c r="D51" s="27"/>
      <c r="E51" s="53"/>
      <c r="F51" s="27"/>
      <c r="G51" s="27"/>
      <c r="H51" s="27"/>
      <c r="I51" s="27"/>
      <c r="J51" s="27"/>
    </row>
    <row r="53" spans="1:10" x14ac:dyDescent="0.25">
      <c r="A53" s="47" t="s">
        <v>59</v>
      </c>
      <c r="B53" s="27"/>
      <c r="C53" s="27"/>
      <c r="D53" s="27"/>
      <c r="E53" s="53"/>
      <c r="F53" s="27"/>
      <c r="G53" s="27"/>
      <c r="H53" s="27"/>
      <c r="I53" s="27"/>
      <c r="J53" s="27"/>
    </row>
    <row r="100" spans="1:1" ht="15.75" x14ac:dyDescent="0.25">
      <c r="A100" t="s">
        <v>60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Iveta Barauskienė</cp:lastModifiedBy>
  <dcterms:created xsi:type="dcterms:W3CDTF">2023-04-04T12:16:45Z</dcterms:created>
  <dcterms:modified xsi:type="dcterms:W3CDTF">2026-08-05T05:13:21Z</dcterms:modified>
</cp:coreProperties>
</file>