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viesieji pirkimai\Skyriaus dokumentai\RITOS USB 2023\0000 2025 M\RK- MED. PRIEMONĖS\"/>
    </mc:Choice>
  </mc:AlternateContent>
  <xr:revisionPtr revIDLastSave="0" documentId="13_ncr:1_{C00B9AF6-C2DC-4B17-BCD8-A47181FCFDAA}" xr6:coauthVersionLast="47" xr6:coauthVersionMax="47" xr10:uidLastSave="{00000000-0000-0000-0000-000000000000}"/>
  <bookViews>
    <workbookView xWindow="-108" yWindow="-108" windowWidth="30936" windowHeight="16776" tabRatio="601" xr2:uid="{00000000-000D-0000-FFFF-FFFF00000000}"/>
  </bookViews>
  <sheets>
    <sheet name="Prekių sąrašas" sheetId="8" r:id="rId1"/>
    <sheet name="1 lapas" sheetId="5" state="hidden" r:id="rId2"/>
    <sheet name="1 lapas (2)" sheetId="6" state="hidden" r:id="rId3"/>
  </sheets>
  <definedNames>
    <definedName name="_Hlk89082376" localSheetId="0">'Prekių sąrašas'!#REF!</definedName>
    <definedName name="_xlnm.Print_Area" localSheetId="0">'Prekių sąrašas'!$A$1:$G$141</definedName>
    <definedName name="_xlnm.Print_Titles" localSheetId="1">'1 lapas'!$14:$15</definedName>
    <definedName name="_xlnm.Print_Titles" localSheetId="2">'1 lapas (2)'!$14:$15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6" l="1"/>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5" i="5"/>
  <c r="G56" i="5"/>
  <c r="G57" i="5"/>
  <c r="G58" i="5"/>
  <c r="G59" i="5"/>
  <c r="G60" i="5"/>
  <c r="G61" i="5"/>
  <c r="G62" i="5"/>
  <c r="G63" i="5"/>
  <c r="G64" i="5"/>
  <c r="G65" i="5"/>
  <c r="G66" i="5"/>
  <c r="G67" i="5"/>
  <c r="G68" i="5"/>
  <c r="G69" i="5"/>
  <c r="G70" i="5"/>
  <c r="G71" i="5"/>
  <c r="G74" i="5"/>
  <c r="G75" i="5"/>
  <c r="G76" i="5"/>
  <c r="G77" i="5"/>
  <c r="G78" i="5"/>
  <c r="G79" i="5"/>
  <c r="G80" i="5"/>
  <c r="G81" i="5"/>
  <c r="G83" i="6" l="1"/>
</calcChain>
</file>

<file path=xl/sharedStrings.xml><?xml version="1.0" encoding="utf-8"?>
<sst xmlns="http://schemas.openxmlformats.org/spreadsheetml/2006/main" count="1447" uniqueCount="683">
  <si>
    <t>Biocheminių tyrimų kontrolei sausos chemijos analizatoriumi VITROS 250. Pakuotėje ne mažiau kaip 12 but.x5 ml skiediklio ir 12 but.liofilizato</t>
  </si>
  <si>
    <t>Kontrolinė medžiaga “Vitros Performance Verifier II” arba ekvivalentiška</t>
  </si>
  <si>
    <t>Transfizinių terpių perpylimo žurnalas (009/a)</t>
  </si>
  <si>
    <t>Procedūrų apskaitos žiniaraštis (029/a)</t>
  </si>
  <si>
    <t>“HITACHI  Creatinin” arba  ekvivalentiški. Tinka  analizatoriui “ HITACHI  717”. Pakuotėje R1 ne mažiau kaip 8 but. po 50 ml ir R2 ne mažiau kaip 8 but. po 12,5 ml</t>
  </si>
  <si>
    <t>Kreatinino diagnostiniai reagentai “Vitros CREA” arba  ekvivalentiški</t>
  </si>
  <si>
    <t>Sausos chemijos analizatoriui VITROS 250. Pakuotėje ne mažiau kaip 300 plokštelių</t>
  </si>
  <si>
    <t>Laikinas užpildas</t>
  </si>
  <si>
    <t>Vidutinio tvirtumo dentinas, naudojamas laikinajai plombai uždėti</t>
  </si>
  <si>
    <t>but.</t>
  </si>
  <si>
    <t xml:space="preserve">Laisvo prostatos specifinio antigeno   diagnostiniai reagentai </t>
  </si>
  <si>
    <t>Bendro baltymo diagnostiniai reagentai  “Vitros TP”arba ekvivalentiški..</t>
  </si>
  <si>
    <t xml:space="preserve">Bendro bilirubino diagnostiniai reagentai </t>
  </si>
  <si>
    <t xml:space="preserve">Kontrolinė medžiaga  “ CD 22  Tri-Level  Control “ arba  ekvivalentiška </t>
  </si>
  <si>
    <t>Tinka  darbuo  su  biocheminiu  analizatoriumi “ HITACHI  717 “.</t>
  </si>
  <si>
    <t>Kalibravimo  tirpalas “ Set – point “ arba  ekvivalentiškas</t>
  </si>
  <si>
    <t>Juostelės sausos chemijos  analizatoriui                 “ Reflotron “.Pakuotėje ne mažiau kaip  30  juostelių.</t>
  </si>
  <si>
    <t xml:space="preserve">Šlapimo standartas </t>
  </si>
  <si>
    <t>Normalios ir patologinės reikšmės. Tinka šlapimo analizatoriumi “Miditron Junior” atliekamų tyrimų kokybės kontrolei. Pakuotėje ne mažiau kaip 2 buteliukai po 12 ml.</t>
  </si>
  <si>
    <t>Šlapimo rodiklių diagnostiniai reagentai “Combur 10 M” arba ekvivalentiškos.</t>
  </si>
  <si>
    <t>Diagnostinės juostelės šlapimo analizatoriui “Miditron Junior”. Pakuotėje ne mažiau kaip 100 juostelių.</t>
  </si>
  <si>
    <t>Šlapimo.rodiklių diagnostiniai reagentai “Multistix 10 SG” arba ekvivalentiški</t>
  </si>
  <si>
    <t>Monokloninis antikūnas Anti-AB</t>
  </si>
  <si>
    <t>Vieno komponento adhezyvinė sistema (pakuotė ne mažesnė kaip 6 ml). Taikoma stomatologijoje.</t>
  </si>
  <si>
    <r>
      <t>Skiediklis “STA CaCl</t>
    </r>
    <r>
      <rPr>
        <vertAlign val="subscript"/>
        <sz val="10"/>
        <color indexed="63"/>
        <rFont val="Times New Roman"/>
        <family val="1"/>
      </rPr>
      <t>2</t>
    </r>
    <r>
      <rPr>
        <sz val="10"/>
        <color indexed="63"/>
        <rFont val="Times New Roman"/>
        <family val="1"/>
      </rPr>
      <t>”</t>
    </r>
    <r>
      <rPr>
        <vertAlign val="subscript"/>
        <sz val="10"/>
        <color indexed="63"/>
        <rFont val="Times New Roman"/>
        <family val="1"/>
      </rPr>
      <t xml:space="preserve">  </t>
    </r>
    <r>
      <rPr>
        <sz val="10"/>
        <color indexed="63"/>
        <rFont val="Times New Roman"/>
        <family val="1"/>
      </rPr>
      <t>arba ekvivalentiškas.</t>
    </r>
  </si>
  <si>
    <t>Skiediklis  “Elecsys Universal Diluent” arba ekvivalentiškas.</t>
  </si>
  <si>
    <t>Tinka analizatoriui “Elecsys 2010”,  pa-kuotėje 2 buteliukai po 18 ml</t>
  </si>
  <si>
    <t>Skiediklis “ID-Diluentas – 2” arba ekvivalentiškas.</t>
  </si>
  <si>
    <t>Praskiedėjas Kumbso reakcijai atlikti..Tinka Diamed mikrotipavimo sistemai</t>
  </si>
  <si>
    <t>Skiediklis “IsotonicDiluent” arba ekvivalentiški.</t>
  </si>
  <si>
    <t>Tinka hematologiniam analizatoriui “Cell Dyn 3500”. Su leukocitų diferenciacija. Pakuotėje ne mažiau kaip 20 l.</t>
  </si>
  <si>
    <t>Skiediklis “Isoton III” arba ekvivalentiški.</t>
  </si>
  <si>
    <t>pareigos, vardas, pavardė</t>
  </si>
  <si>
    <t>vardas, pavardė</t>
  </si>
  <si>
    <t>2. Viešųjų pirkimų grupės vyriausiasis specialistas</t>
  </si>
  <si>
    <t>(nesant vyr. specialistui - jį pavaduojantis asmuo)</t>
  </si>
  <si>
    <t>(Pirkimo objektų kodo pavadinimas)</t>
  </si>
  <si>
    <t xml:space="preserve">                              2004-06-25 įsakymu Nr. R8 - 303</t>
  </si>
  <si>
    <t>2004-10-01</t>
  </si>
  <si>
    <t>Buteliuke  ne  mažiau  kaip 10 ml. IgM monokloniniai antikūnai ABO kraujo grupėms nustatyti.</t>
  </si>
  <si>
    <t>Biocheminis kraujo tyrimas(koagulograma) (228-3/a)</t>
  </si>
  <si>
    <t>Garo sterilizatoriams , kurį galima dėti į kontrolinį paketą. Greitai ir tiksliai nustatyti ar sterilizavimas vyko tinkamose sąlygose (apsprendžiantis prisotintų garų kokybę, pasiektą temperatūrą ir sterilizacijos laiką). Galiojimo laikas ne trumpesnis kaip 1 m.</t>
  </si>
  <si>
    <t>Kalibravimo tirpalas “Elecsys CA 19-9 CalSet” arba ekvivalentiškas.</t>
  </si>
  <si>
    <t>Kalibravimo  tirpalas “S 1555” arba ekvivalentiškas.</t>
  </si>
  <si>
    <t>Tinka analizatoriui “Elecsys 2010”,  pakuotėje 6 buteliukai po 380 ml</t>
  </si>
  <si>
    <t>Reagentų, skirtų protrombino komplekso faktorių aktyvumo nustatymui,  skiedimui. Adaptuotas analizatoriui “ST art 4”. Pakuotė ne mažesnė kaip 250 ml talpos</t>
  </si>
  <si>
    <t xml:space="preserve">C  reaktyvaus  baltymo  diagnostiniai reagentai </t>
  </si>
  <si>
    <t>Tinka kraujo grupių monokloninių antikūnų ir Rh faktoriaus kokybės kontrolei. Pakuotėje ne mažiau kaip 4 buteliukai po 10 ml.</t>
  </si>
  <si>
    <t>Standartinis gliukozės tirpalas</t>
  </si>
  <si>
    <t>Gliukozės nustatymui analizatoriumi   “Super G ambulance”. Pakuotėje ne mažiau kaip 100 vnt.</t>
  </si>
  <si>
    <r>
      <t>Fibrinogeno koncentracijos nustatymui Klauso metodu. Turi būti nejautrus heparinui iki 1 IU/ml plazmos. Turi kalibracinę kreivę “ST art 4”, “CM4”analizatoriams. Stabilumas 14 d. 2-8</t>
    </r>
    <r>
      <rPr>
        <vertAlign val="superscript"/>
        <sz val="10"/>
        <color indexed="63"/>
        <rFont val="Times New Roman"/>
        <family val="1"/>
      </rPr>
      <t>0</t>
    </r>
    <r>
      <rPr>
        <sz val="10"/>
        <color indexed="63"/>
        <rFont val="Times New Roman"/>
        <family val="1"/>
      </rPr>
      <t>C, 1 mėn. – -20</t>
    </r>
    <r>
      <rPr>
        <vertAlign val="superscript"/>
        <sz val="10"/>
        <color indexed="63"/>
        <rFont val="Times New Roman"/>
        <family val="1"/>
      </rPr>
      <t>0</t>
    </r>
    <r>
      <rPr>
        <sz val="10"/>
        <color indexed="63"/>
        <rFont val="Times New Roman"/>
        <family val="1"/>
      </rPr>
      <t>C.  Pakuotėje ne mažiau kaip 12 buteliukų po5 ml.</t>
    </r>
  </si>
  <si>
    <t>Kontrolinė medžiaga  “ Serotil  N “arba  ekvivalentiška.</t>
  </si>
  <si>
    <t>Tinka protrombino komplekso (II, VII, X) faktorių aktyvumui nustatyti protrombino-prokonvertino metodu. Reagentas turi būti nejautrus heparinui iki 1 IU/ml plazmos. Turi kalibracinę kreivę “CM4”. Pakuotėje ne mažiau kaip 12 buteliukų po 4 ml.</t>
  </si>
  <si>
    <t>Protrombino komplekso diagnostiniai reagentai “STA SPA 50” arba ekvivalentiški.</t>
  </si>
  <si>
    <t xml:space="preserve">Plokštelės sausos chemijos  analizatoriuiVITROS 250. Pakuotėje ne mažiau kaip 250 plokštelių </t>
  </si>
  <si>
    <t>Mėgintuvėliai užpildyti standartiniu gliukozės tirpalu.Tinka  gliukozės analizatoriui “Ebio compact”. Pakuotėje ne mažiau kaip 50 mėgintuvėlių po 2 ml.</t>
  </si>
  <si>
    <t>Surišimo sistema vienkomponentė</t>
  </si>
  <si>
    <t xml:space="preserve">Asmens sveikatos istorija (ambulatorinė kortelė) </t>
  </si>
  <si>
    <t>Chirurginių operacijų, atliktų ambulatoriniams ligoniams, registracijos žurnalas (069/a)</t>
  </si>
  <si>
    <t>Fizioterapijos skyriaus lankytojo kortelė 044/a</t>
  </si>
  <si>
    <t>Gydytojų paskyrimai (003-4/a)</t>
  </si>
  <si>
    <t>Trijų lygių kontrolė. Tinka hematologiniam analizatoriui “Cell Dyn 3500”. Pakuotėje ne mažiau kaip 2.5 ml .</t>
  </si>
  <si>
    <t>Kontrolinė medžiaga “Control  Test M” arba ekvivalentiška</t>
  </si>
  <si>
    <t xml:space="preserve">Diagnostinės juostelės aparatui “Acutrend alpha. Pakuotėje ne mažiau kaip 50 juostelių. </t>
  </si>
  <si>
    <t xml:space="preserve">Gliukozės diagnostiniai reagentai </t>
  </si>
  <si>
    <t>“HITACHI Precipath U “arba ekvivalentiška Tinka biocheminiam analizatoriui “HITACHI 717”. Dėžutėje  6 buteliukai  po 5 ml.</t>
  </si>
  <si>
    <t>Kontrolinė  medžiaga</t>
  </si>
  <si>
    <t>Kontrolinė medžiaga “RQ9113 ” arba ekvivalentiška</t>
  </si>
  <si>
    <t>Tarptautinei kokybės kontrolei  biochemijai “RIQAS” arba ekvivalentiškai</t>
  </si>
  <si>
    <t>Tinka  hematologiniam  analizatoriui “ Micros  60 “. Pakuotėje  ne  mažiau  kaip  20 l.</t>
  </si>
  <si>
    <t xml:space="preserve">Tinka “ST art 4”, “CM4”. 0,025M. Pakuotėje ne mažiau kaip 24 buteliukai po15 ml. </t>
  </si>
  <si>
    <t>Slapto kraujo testas</t>
  </si>
  <si>
    <t>Slapto kraujo išmatose nustatymui, kasetinis, nereikalaujantis  jokios  specialios  įrangos.</t>
  </si>
  <si>
    <t>Standartiniai eritrocitai</t>
  </si>
  <si>
    <t xml:space="preserve">Prostatos specifinio antigeno   diagnostiniai reagentai “Elecsys PSA” arba ekivalentiškas </t>
  </si>
  <si>
    <t>“VITROS  Mg “ arba ekvivalentiški. Tinka  sausos  chemijos  analizatoriui “ VITROS 250 “Pakuotėje ne mažiau kaip 300  plokštelių</t>
  </si>
  <si>
    <t xml:space="preserve">Mažo  tankio  cholesterolio  diagnostiniai  reagentai </t>
  </si>
  <si>
    <t>“ HITACHI  LDL-Cholesterol “Tinka  analizatoriui “ HITACHI  717 “Pakuotėje ne mažiau kaip</t>
  </si>
  <si>
    <t>Membrana gliukozės nustatymui “GOD-Enzymembranes” arba ekvivalentiška.</t>
  </si>
  <si>
    <t xml:space="preserve">Kontrolinė mežiaga </t>
  </si>
  <si>
    <t>Neigiama kontrolė Rh faktoriui įvertinti</t>
  </si>
  <si>
    <t>flakonai</t>
  </si>
  <si>
    <t>Kontrolinė  medžiaga “ Accutrend  control  G “ arba  ekvivalentiška.</t>
  </si>
  <si>
    <t>Tinka  gliukozės  prietaisui “ Accutrend  alpha “. Normalios  ir  patologinės  reikšmės.</t>
  </si>
  <si>
    <t>Kanceroembrioninio antigeno  diagnostiniai reagentai “Elecsys CEA” arba ekvivalentiški .</t>
  </si>
  <si>
    <t>Tinka  hematologiniam  analizatoriui “ Coulter  STKS “. Be  cianidų. Pakuotėje ne mažiau kaip 1 l. talpa.</t>
  </si>
  <si>
    <t>Lizuojantis  tirpalas “ Minolyse “ arba  ekvivalentiškas</t>
  </si>
  <si>
    <t>Tinka  hematologiniam  analizatoriui “ Micros  60 “. Pakuotėje  ne  mažiau  kaip  1 l.</t>
  </si>
  <si>
    <t xml:space="preserve">Magnio  diagnostiniai  reagentai </t>
  </si>
  <si>
    <t>Gydytojo konsultanto iškvietimo kortelė (119/a)</t>
  </si>
  <si>
    <t>Gydytojo konsulatanto iškvietimų registracijos žurnalas (120/a)</t>
  </si>
  <si>
    <t>GKK išvadų registracijos žurnalas (035/a)</t>
  </si>
  <si>
    <t>Hematologinių tyrimų registravimo žurnalas (250-1/a)</t>
  </si>
  <si>
    <t>Hospitalizuotų ir nehospitalizuotų ligonių apskaitos žurnalas (001/a/a)</t>
  </si>
  <si>
    <t xml:space="preserve">Asparagininės aminotransferazės diagnostiniai reagentai </t>
  </si>
  <si>
    <t>Išduodų kraujo komponentų registravimo žurnalas (422-3/a)</t>
  </si>
  <si>
    <t>Kontrolinė medžiaga  “RQ 9118” arba ekvivalentiška</t>
  </si>
  <si>
    <t>Tarptautinei kokybės kontrolei hematologijai “RIQAS” arba ekvivalentiškai</t>
  </si>
  <si>
    <t>Biocheminis  reagentas  1N  NaOH. Tinka  darbui  su  biocheminiu  analizatoriumi” Hitachi 717 “.Pakuotėje  12  buteliukų  po  59,5ml.</t>
  </si>
  <si>
    <t xml:space="preserve">Pamušalai kalcio hidroksiapatito pagrindu </t>
  </si>
  <si>
    <t xml:space="preserve">Geležies diagnostiniai  reagentai   </t>
  </si>
  <si>
    <t>Karbohidratinio antigeno diagnostiniai reagentai “Elecsys  CA 19-9” arba ekvivalentiški</t>
  </si>
  <si>
    <t xml:space="preserve">Kontrolinė medžiaga </t>
  </si>
  <si>
    <t>“HITACHI Precinorm U “arba ekvivalentiška. Tinka biocheminiam analizatoriui “HITACHI 717”. Dėžutėje  6  buteliukai  po 5 ml.</t>
  </si>
  <si>
    <t>Kontrolinė medžiaga</t>
  </si>
  <si>
    <t>“ HITACHI  TRIG “ arba ekvivalentiški. Tinka analizatoriui “ HITACHI  717 “Pakuotėje ne mažiau kaip</t>
  </si>
  <si>
    <t>Troponino T diagnostiniai reagentai “Cardiac T quantitive” arba ekvivalentiški.</t>
  </si>
  <si>
    <t>Tinka analizatoriui “Cardiac reader”. Pakuotėje ne mažiau kaip 10 testų dėžutėje.</t>
  </si>
  <si>
    <t>Valiklis  “Clean Cell” arba ekvivalentiškas.</t>
  </si>
  <si>
    <t>Valiklis “Coulter  clenz” arba ekvivalentiškas.</t>
  </si>
  <si>
    <t>Tinka analizatoriui “Coulter  STKS”. Pakuotėje ne mažiau kaip 5 l. talpa.</t>
  </si>
  <si>
    <t>Valiklis “Elecsys ISE Cleaning Solution” arba ekvivalentiškas.</t>
  </si>
  <si>
    <t>Tinka analizatoriui “Elecsys 2010” pakuotėje 5 buteliukai po100 ml</t>
  </si>
  <si>
    <t>Tinka hematologiniam analizatoriui “Cell Dyn 3500”. Pakuotėje ne mažiau kaip 2 buteliukai po 50 ml.</t>
  </si>
  <si>
    <r>
      <t xml:space="preserve">Valiklis </t>
    </r>
    <r>
      <rPr>
        <sz val="12"/>
        <color indexed="63"/>
        <rFont val="Times New Roman"/>
        <family val="1"/>
      </rPr>
      <t>“</t>
    </r>
    <r>
      <rPr>
        <sz val="10"/>
        <color indexed="63"/>
        <rFont val="Times New Roman"/>
        <family val="1"/>
      </rPr>
      <t>Enzymatic cleaner ” arba ekvivalentiškas</t>
    </r>
  </si>
  <si>
    <t>Valiklis “ Miniclean “ arba  ekvivalentiškas</t>
  </si>
  <si>
    <t>Valiklis  S 5362” arba  ekvivalentiški</t>
  </si>
  <si>
    <t xml:space="preserve">Trijų lygių kontrolė. Tinka hematologiniam analizatoriui “Coulter STKS”.Analizatoriaus  gamintojo  rekomenduojama  pakuotės  talpa 3,3 ml </t>
  </si>
  <si>
    <t>Tinka  analizatoriui  “ ABL5”. Pakuotėje ne mažiau kaip  100ml.</t>
  </si>
  <si>
    <t>Valymo  tirpalas S 5332  arba  ekvivalentiškas</t>
  </si>
  <si>
    <t>“ HITACHI  CHOL “ arba ekvivalentiški. Tinka  analizatoriui “HITACHI  717”. Pakuotėje ne mažiau kaip  8 but. po 50ml</t>
  </si>
  <si>
    <t>D-dimerų diagnostiniai reagentai</t>
  </si>
  <si>
    <t>Kalibravimo tirpalas “Vitros Chemistry Calibrator Kit 4” arba ekvivalentiškas.</t>
  </si>
  <si>
    <t>Elektrolitų tirpalas “S 4945”  arba  ekvivalentiškas.</t>
  </si>
  <si>
    <t>Alanininės  aminotransferazės diagnostiniai reagentai “HITACHI  GPT” arba  ekvivalentiški</t>
  </si>
  <si>
    <t>Sausos chemijos analizatoriaus VITROS 250 kalibravimui ALB, BuBc, TP parametrams. Pakuotėje ne mažiau kaip 4 but. liofilizato ir 4but. po 5 ml skiediklio</t>
  </si>
  <si>
    <t>Kaolino suspensija</t>
  </si>
  <si>
    <t>Kraujo, jo komponentų ir preparatų transfūzijos protokolas (475/a)</t>
  </si>
  <si>
    <t>Tinka darbui su analizatoriumi “CM4”. Pakuotė ne mažesnė kaip  50 ml talpos</t>
  </si>
  <si>
    <t xml:space="preserve">  Drėgmei palaikyti sausos chemijos analizatoriuje VITROS 250</t>
  </si>
  <si>
    <t>Eritrocitų reagentai</t>
  </si>
  <si>
    <t>Tinka  darbui  su  analizatoriumi “ ABL 5 “. Pakuotėje  ne  mažiau  kaip  130 ml.</t>
  </si>
  <si>
    <t>α-fetoproteino diagnostiniai reagentai “Elecsys  AFP” arba ekvivalentiški .</t>
  </si>
  <si>
    <t>“HITACHI P-Amylase” arba ekvivalentiški. Tinka  analizatoriui “ HITACHI 717 “Pakuotėje ne mažiau kaip</t>
  </si>
  <si>
    <t>Tinka hematologiniam analizatoriui “Cell Dyn 3500”. Pakuotėje ne mažiau kaip 2 buteliukai po 2.5 ml.</t>
  </si>
  <si>
    <t>Laktatdehidrogenazės  diagnostiniai  reagentai</t>
  </si>
  <si>
    <t>“ HITACHI  LDH” arba ekvivalentiški. Tinka  analizatoriui “ HITACHI  717 “</t>
  </si>
  <si>
    <t>Leukoprotekcinis  reagentas “ Sheath  Reagent “arba  ekvivalentiški .</t>
  </si>
  <si>
    <t>Tinka hematologiniam analizatoriui “Cell Dyn 3500”. Pakuotėje ne mažiau kaip  10 l talpa.</t>
  </si>
  <si>
    <t>Leukoprotekcinis reagentas .“Scatter-pak” arba ekvivalentiškas.</t>
  </si>
  <si>
    <t>Tinka hematologiniam analizatoriui “Coulter  STKS.</t>
  </si>
  <si>
    <t>Asmens ambulatorinio gydymo apskaitos kortelių registracijos žurnalas (025/a - LK)</t>
  </si>
  <si>
    <t>Anketos, A4 formato</t>
  </si>
  <si>
    <t>Šarminės fosfatazės diagnostiniai reagentai  “Refloron Alkal. Phosphatase”arba ekvivalentiški.</t>
  </si>
  <si>
    <t>Juostelės  sausos chemijos analizatoriui “Reflotron”. Pakuotėje ne mažiau kaip 30 juostelių.</t>
  </si>
  <si>
    <t>Asparagininės aminotransferazės diagnostiniai reagentai  “Vitros AST” arba  ekvivalentiški</t>
  </si>
  <si>
    <t>“HITACHI  GOT” arba  ekvivalentiški.Tinka  analizatoriui “ HITACHI  717 “Pakuotėje R1 ne mažiau kaip 8 but. po 50 ml ir R2 ne mažiau kaip 8 but. po 12,5 ml</t>
  </si>
  <si>
    <t>Tinka sausos chemijos  analizatoriui  VITROS 250. Pakuotėje ne mažiau kaip 300 plokštelių</t>
  </si>
  <si>
    <t xml:space="preserve">Bendro baltymo diagnostiniai reagentai </t>
  </si>
  <si>
    <t xml:space="preserve">Turi būti jautrus faktorių stokai; tinkamas heparino monitoringui, jautrus Lupus antikoaguliantams. Tinka “ST art 4”, “CM4”analizatoriams. Pakuotėje ne mažiau kaip 12 buteliukų po 5 ml. </t>
  </si>
  <si>
    <t>pakuotė</t>
  </si>
  <si>
    <t>Fibrinogeno diagnostiniai reagentai " Fibri - Prest  Automate 5 " arba  ekvivalentiški</t>
  </si>
  <si>
    <t>Tinka analizatoriui “Elecsys2010”</t>
  </si>
  <si>
    <t>Tinka analizatoriui “Elecsys 2010”, pakuotėje 8 but.po 3 ml</t>
  </si>
  <si>
    <t>Kontrolinė medžiaga  “Precicontrol U” arba ekvivalentiški .</t>
  </si>
  <si>
    <t>Tinka analizatoriui “Elecsys 2010”,  pa-kuotėje 8 but.po 3 ml</t>
  </si>
  <si>
    <t>Mėgintuvėliuose su kapiliarais. Tinka darbui su gliukozės analizatoriumi “Ebio compact”. Pakuotėje ne mažiau kaip 1000 mėgintuvėlių su reagentu</t>
  </si>
  <si>
    <t>Tinka  hematologiniam  analizatoriui “ Coulter  STKS”. Su  leukocitų  diferenciacija. 20 l. talpa.</t>
  </si>
  <si>
    <t>Skiediklis “ Minoton “ arba  ekvivalentiškas</t>
  </si>
  <si>
    <t>Sausos chemijos analizatoriaus VITROS 250 kalibravimui ALKP, ALT, AST, LDH parametrams. Pakuotėje ne mažiau kaip 4 but. liofilizato ir 4 but. po 5 ml skiediklio</t>
  </si>
  <si>
    <t>Biocheminių tyrimų registracijos žurnalas (262/a)</t>
  </si>
  <si>
    <t>Cirurginės opracijos protokolas (003-3/a)</t>
  </si>
  <si>
    <t>Skirta sterilizavimo prisotintais garais darbo efektyvumui įvertinti. Polipropileno mėgintuvėliai su išdžiovintomis B. tearothermophilus sporomis ir skirta mikroorganizmų augimui terpe, tinkantis garo sterilizatorių kontrolei. Tinkantis 3M Attest inkubatoriui. Galiojimo laikas ne trumpesnis kaip 1 m.</t>
  </si>
  <si>
    <t>Tinka  densitometrui “ Scanion “. Pakuotė ne mažesnė kaip 5l talpos</t>
  </si>
  <si>
    <t>Tinka “ST art 4”, “CM4”analizatoriams. Pakuotėje ne mažiau kaip 24 buteliukai po 15 ml.</t>
  </si>
  <si>
    <t>Tinka  analizatoriui “ EML  100 “.Pakuotėje ne mažiau kaip  140ml.</t>
  </si>
  <si>
    <t>Kalibravimo tirpalas  “S 1590 “arba  ekvivalentiškas.</t>
  </si>
  <si>
    <t>Kalibravimo tirpalas “ S 1583”  arba  ekvivalentišas.</t>
  </si>
  <si>
    <t>Juostelės  sausos chemijos analizatoriui “Reflotron”. Pakuotėje ne mažiau kaip 15 juostelių.</t>
  </si>
  <si>
    <t xml:space="preserve">Šlapalo diagnostiniai reagentai </t>
  </si>
  <si>
    <t>“UREA/BUN/Harnstoff “arba ekvivalentiški. Tinka biocheminiam analizatoriui “HITACHI 717”. Pakuotėje ne mažiau kaip</t>
  </si>
  <si>
    <t>Šlapalo diagnostiniai reagentai “Vitros BUN/UREA” arba  ekvivalentiški</t>
  </si>
  <si>
    <t>Šlapimo  rūgšties  diagnostiniai  reagentai  “</t>
  </si>
  <si>
    <t>“ HITACHI  UA”arba ekvivalentiški. Tinka biocheminiam analizatoriui “HITACHI 717”. Pakuotėje ne mažiau kaip</t>
  </si>
  <si>
    <t>Įdėtinis lapas į ambulatorinę kortelę (025-1/a)</t>
  </si>
  <si>
    <t>Šlapimo tyrmų registravimo žurnalas (250/a)</t>
  </si>
  <si>
    <t>Archyvinių bylų</t>
  </si>
  <si>
    <t>PIRKIMO OBJEKTŲ KODAS  2  4  4  2  2  3</t>
  </si>
  <si>
    <t>Pažyma sanatoriniam kurortiniam kelialapiui gauti (070/a)</t>
  </si>
  <si>
    <t xml:space="preserve">“Charizma (gluma) Comfort Bond” arba ekvivalentiška. Krūminiams ir priekiniams dantims. Kosmetinė korekcija kaip tiesioginis veneringas arba diastemos uždarymas, inciziacinio paviršiaus atstatymui. 1 rinkinyje yra: 8 švirkšt. X 4 g; 1 but.x4ml (Bondingas); 2 švirkšt. X 2,5 ml (išėsdintojas). </t>
  </si>
  <si>
    <t>Plovimo tirpalas “S 4930” arba ekvivalentiškas</t>
  </si>
  <si>
    <t>Tinka kraujo pH ir dujų analizatoriui “ABL 5”. Pakuotėje ne mažiau kaip 340 ml .</t>
  </si>
  <si>
    <t>Plovimo tirpalas “Detergent” arba ekvivalentiškas.</t>
  </si>
  <si>
    <t xml:space="preserve">Tinka hematologiniam analizatoriui “Cell Dyn 3500”. Su leukocitų diferenciacija. Pakuotėje ne mažiau kaip 20 l </t>
  </si>
  <si>
    <t xml:space="preserve">Prolaktino  diagnostiniai reagentai “Elecsys Prolactin” arba ekvivalentiški </t>
  </si>
  <si>
    <t>Tinka biocheminiam analizatoriui “HITACHI 717”. Pakuotėje R1 ne mažiau kaip 8 but. po 50 ml ir R2 ne mažiau kaip 8 but. po 12,5 ml</t>
  </si>
  <si>
    <t>Alanininės  aminotransferazės diagnostiniai reagentai “Vitros ALT” arba  ekvivalentiški.</t>
  </si>
  <si>
    <t xml:space="preserve">Pankreatinės amilazės diagnostiniai reagentai  </t>
  </si>
  <si>
    <t>Sausos chemijos analizatoriui VITROS 250, Ca, CREA, GLU parametrams kalibruoti. Pakuotėje ne mažiau kaip 4 but. liofilizato ir 4 but. po 5 ml skiediklio</t>
  </si>
  <si>
    <t>Kalibravimo tirpalas “Vitros Chemistry Calibrator Kit 3” arba ekvivalentiškas.</t>
  </si>
  <si>
    <t>Normalios  reikšmės  kontrolinis  serumas, skirtas  darbui  analizatoriumi “ RA 1000 “. Pakuotėje  ne  mažiau  kaip  30 ml.</t>
  </si>
  <si>
    <t>Lizuojantis tirpalas “Automated  Rapid  Lyse” arba ekvivalentiškas.</t>
  </si>
  <si>
    <t>Tinka hematologiniam analizatoriui “Cell Dyn 3500”. Pakuotėje ne mažiau kaip (Dėž. 4 l talpa).</t>
  </si>
  <si>
    <t>Mėgintuvėliuose su kapiliarais Tinka darbui su gliukozės analizatoriumi  “Super G ambulance”. Pakuotėje ne mažiau kaip 100 mėgintuvėlių su reagentu</t>
  </si>
  <si>
    <t xml:space="preserve">Gliukozės nustatymui analizatoriumi “Super G ambulance”. Pakuotėje ne mažiau kaip 1,0 l   </t>
  </si>
  <si>
    <t>Sisteminis gliukozės tirpalas“EBIO/ESAT” arba ekvivalentiškas</t>
  </si>
  <si>
    <t xml:space="preserve">Tinka “Ebio compact”. Pakuotėje ne mažiau kaip 2.5 l. </t>
  </si>
  <si>
    <t>Skalavimo tirpalas  “S 4932” arba  ekvivalentiškas.</t>
  </si>
  <si>
    <t>Tinka  analizatoriui “ EML  100 “.Pakuotėje ne mažiau kaip 340ml.</t>
  </si>
  <si>
    <t>“ HITACHI  CRP “ arba ekvivalentiški Tinka  analizatoriui “HITACHI  717”. Pakuotėje R1 ne mažiau kaip 8 but. po 50 ml ir R2 ne mažiau kaip 8 but. po 10 ml</t>
  </si>
  <si>
    <t xml:space="preserve">Cheminis integratorius </t>
  </si>
  <si>
    <t>10 ml flakonas. IgM monokloniniai antikūnai ABO kraujo grupėms nustatyti.</t>
  </si>
  <si>
    <t>Anti-c</t>
  </si>
  <si>
    <t>5 ml flakonas. IgM monokloninis reagentas Rh fenotipavimui.</t>
  </si>
  <si>
    <t>Anti-D</t>
  </si>
  <si>
    <t xml:space="preserve">Apytikrė vieno matavimo vieneto kaina (Lt su PVM) </t>
  </si>
  <si>
    <t>Apytikrė pirkimo objektų suma visam VU OI (Lt su PVM)</t>
  </si>
  <si>
    <t>Numatomas pirkimo periodas (gali būti ketvirtis, pusmetis ir kitaip)</t>
  </si>
  <si>
    <t>Bendra visų verčių suma</t>
  </si>
  <si>
    <t>data</t>
  </si>
  <si>
    <t>parašas</t>
  </si>
  <si>
    <t>Bendro bilirubino diagnostiniai reagentai  “Vitros TBIL” arba ekvivalentiški.</t>
  </si>
  <si>
    <t xml:space="preserve">Biologinė ampulė </t>
  </si>
  <si>
    <t>Blukinantis  tirpalas “ Destainer “arba  ekvivalentiškas.</t>
  </si>
  <si>
    <t>Buferis “Owren Koller”arba ekvivalentiškas.</t>
  </si>
  <si>
    <t>“ VITROS  PHOS “ arba ekvivalentiškas, neorganinis. Tinka biocheminiam analizatoriui “ VITROS 250”. Pakuotėje ne mažiau kaip  300 kasečių.</t>
  </si>
  <si>
    <t>“HITACHI  Total  protein ” arba ekvivalentiški.Tinka  analizatoriui “ HITACHI  717 “.Pakuotėje R1 ne mažiau kaip 8 but. po 50 ml ir R2 ne mažiau kaip 8 but. po 12,5 ml</t>
  </si>
  <si>
    <t>Plokštelės sausos chemijos    analizatoriui  VITROS 250. Pakuotėje ne mažiau kaip 250 plokštelių</t>
  </si>
  <si>
    <t>“HITACHI  BIL-T” arba ekvivalentiški.Tinka  analizatoriui “ HITACHI  717”. Pakuotėje R1 ne mažiau kaip 8 but. po 50 ml ir R2 ne mažiau kaip 8 but. po 12,5 ml</t>
  </si>
  <si>
    <t>Plokštelės sausos chemijos  analizatoriui VITROS 250. Pakuotėje ne mažiau kaip 300 plokštelių</t>
  </si>
  <si>
    <t>Gydytojo radiologo konsultacijų žurnalas 050 1/a</t>
  </si>
  <si>
    <t>Gydytojo radiologo darbo apskaitos žurnalas 050/a</t>
  </si>
  <si>
    <t xml:space="preserve">Trigliceridų  diagnostiniai  reagentai </t>
  </si>
  <si>
    <t xml:space="preserve">Plombinė medžiaga </t>
  </si>
  <si>
    <t>Stacionaro ligonių ir lovų fondo apskaitos kortelė (007/a)</t>
  </si>
  <si>
    <t>Šlapimo tyrimas (210/a)</t>
  </si>
  <si>
    <t>Temperatūros kortelė (004/a)</t>
  </si>
  <si>
    <t>Med. pažyma dėl neatvykimo į darbą (094/a)</t>
  </si>
  <si>
    <t xml:space="preserve">Medicininis mirties liudijimas (106/a) </t>
  </si>
  <si>
    <t>Medicininis pažymėjimas (046/a)</t>
  </si>
  <si>
    <t>Nedarbingumo pažymėjimų registracijos žurnalas (036/a)</t>
  </si>
  <si>
    <t>Monokloninis antikūnas Anti-B</t>
  </si>
  <si>
    <t>Monokloninis antikūnas Anti-C</t>
  </si>
  <si>
    <t>Natrio  šarmas</t>
  </si>
  <si>
    <t>Albumino diagnostiniai reagentai “Albumin” arba ekvivalentiški.</t>
  </si>
  <si>
    <t>Buferis “Pro Cell” arba ekvivalentiškas.</t>
  </si>
  <si>
    <t>Buferis “Simacel  W “arba  ekvivalentiškas.</t>
  </si>
  <si>
    <t>Biocheminių tyrimų kontrolei sausos chemijos analizatoriumi VITROS 250. Pakuotėje ne mažiau kaip 12 but. x5 ml skiediklio ir 12 but.liofilizato</t>
  </si>
  <si>
    <t>Kreatinino  diagnostiniai reagentai  “ Reflotron  Creatinine “arba  ekvivalentiški</t>
  </si>
  <si>
    <t>Juostelės sausos chemijos analizatoriui “ Reflotron “.Pakuotėje ne mažiau kaip  30  juostelių.</t>
  </si>
  <si>
    <t xml:space="preserve">Kreatinino diagnostiniai reagentai </t>
  </si>
  <si>
    <t>Eristrocitų masės (konservuoto kraujo) užsakymo ir parinkimo lapas (474/a)</t>
  </si>
  <si>
    <t>Gydymo stacionare ligos istorija (003/a)</t>
  </si>
  <si>
    <t>Gydymo stacionare ligos istorijos įdėtinis lapas (003/y)</t>
  </si>
  <si>
    <t>Dezinfekuojantis koncentratas</t>
  </si>
  <si>
    <t>Mėgintuvėliuose po  2 ml dezinfekuojančio koncentrato. Tinka darbui su gliukozės analizatoriumi “Ebio compact”.</t>
  </si>
  <si>
    <t>mėgintuvėlis</t>
  </si>
  <si>
    <t xml:space="preserve">Juostelės   analizatoriui “Cardiac reader”. Pakuotėje  ne  mažiau  kaip 10 testų. </t>
  </si>
  <si>
    <t>Drėgmės stabilizatorius “Vitros  drėgmės stabilizatorius 1” arba ekvivalentiškas.</t>
  </si>
  <si>
    <t>Chirurginių operacijų stacionare registracijos žurnalas (008/a)</t>
  </si>
  <si>
    <t>Darbo su sterilizatoriais žurnalas (257/a)</t>
  </si>
  <si>
    <t>Dieninio stacionaro ligonio kortelė (003-2/a)</t>
  </si>
  <si>
    <t>Endoskopinių tyrimų registracijos žurnalas (284/a)</t>
  </si>
  <si>
    <t xml:space="preserve">                              Forma Nr.1 patvirtinta VU</t>
  </si>
  <si>
    <t xml:space="preserve">                              Onkologijos instituto direktoriaus</t>
  </si>
  <si>
    <t>Kontrolinės juostelės šlapimo analizatoriui “Miditron  Junior”.  Pakuotėje ne mažiau kaip  50 juostelių.</t>
  </si>
  <si>
    <t>Kontrolinė medžiaga “Minotrol  Smart  Card “arba  ekvivalentiška.</t>
  </si>
  <si>
    <t>Kontrolinė kortelė analizatoriui “ ABX   Micros 60 “.</t>
  </si>
  <si>
    <t>vnt</t>
  </si>
  <si>
    <t>Kontrolinė medžiaga “Precicontrol Tumor marker” arba ekvivalentiška.</t>
  </si>
  <si>
    <t>Infekcinių susirgimų registravimo žurnalas (060/a)</t>
  </si>
  <si>
    <t>Išankstiniai užrašai pas gydytoją (040/a)</t>
  </si>
  <si>
    <t>Išduotos plazmos apskaitos žurnalas (422-2a/a)</t>
  </si>
  <si>
    <t>Karbohidratinio antigeno diagnostiniai reagentai “Elecsys CA 125” arba ekvivalentiški .</t>
  </si>
  <si>
    <t>Karbohidratinio antigeno diagnostiniai reagentai “Elecsys  CA 15-3” arba ekvivalentiški</t>
  </si>
  <si>
    <t>Kalibravimo tirpalas “Etaloquick” arba ekvivalentiškas.</t>
  </si>
  <si>
    <t>Tinka koagulometrui “ST art 4”, “CM4”. 0.5 ml.</t>
  </si>
  <si>
    <t>ml</t>
  </si>
  <si>
    <t>Protrombino komplekso diagnostiniai reagentai  “ SPA 20” arba ekvivalentiški</t>
  </si>
  <si>
    <t>Tinka biocheminiam analizatoriui “HITACHI 717”. Pakuotėje ne mažiau kaip 8 but. po 50 ml.</t>
  </si>
  <si>
    <t>Amilazės  diagnostiniai  reagentai “ Reflotron  Amylase “ arba  ekvivalentiški.</t>
  </si>
  <si>
    <t>Tinka  analizatoriui “ Reflotron “. Pakuotėje  ne  mažiau  kaip  15 juostelių</t>
  </si>
  <si>
    <t>Kalibravimo  tirpalas “ C.F.A.S.  HDL/LDL –cholesterol “ arba  ekvivalentiškas</t>
  </si>
  <si>
    <t>Kontrolinė medžiaga  “Reflotron  Precinorm U“arba  ekvivalentiška.</t>
  </si>
  <si>
    <t>Sausos chemijos  analizatoriui  “ Reflotron “.</t>
  </si>
  <si>
    <t>Šviesa kietinamas pamušalas kalcio hidroksiapatito pagrindu preparatas. Pakuotėje 4 švirkštai po 1,5 gr</t>
  </si>
  <si>
    <t>Pankreatinės amilazės diagnostiniai reagentai  “Refloron P-Amylase” arba ekvivalentiški</t>
  </si>
  <si>
    <t>“ID-Dia Cell” I,II eritrocitų suspencija antikūnų nustatymui (rinkinyje yra 2 fl. po 10 ml). Tinka Dia Med mikrotipavimo sistemai</t>
  </si>
  <si>
    <t>rink</t>
  </si>
  <si>
    <t xml:space="preserve">Eritrocitų suspensija antikūnų nustatymui </t>
  </si>
  <si>
    <t>. “ID-Dia Cell I, II” arba ekvivalentiška . Tinka tik Dia Med mikrotipavimo sistemai</t>
  </si>
  <si>
    <t>rink.</t>
  </si>
  <si>
    <t>Patologinės  reikšmės  kontrolinis  serumas, skirtas  darbui  analizatoriumi “ RA 1000 “. Pakuotėje  ne  mažiau  kaip  30 ml.</t>
  </si>
  <si>
    <t>Kalibravimo tirpalas “ S 1545 “arba  ekvivalentiškas.</t>
  </si>
  <si>
    <t>Tinka  analizatoriui  “ ABL5”. Pakuotėje ne mažiau kaip 140ml.pH 7.383.</t>
  </si>
  <si>
    <t>Kalibravimo tirpalas “Elecsys CA 125 CalSet” arba ekvivalentiškas.</t>
  </si>
  <si>
    <t>Kalibravimo tirpalas “Elecsys CA 15-3 CalSet” arba ekvivalentiškas.</t>
  </si>
  <si>
    <t>Kalibravimo tirpalas “Vitros Chemistry Calibrator Kit 1” arba ekvivalentiškas.</t>
  </si>
  <si>
    <r>
      <t xml:space="preserve">Pirkimo objektai suplanuoti </t>
    </r>
    <r>
      <rPr>
        <u/>
        <sz val="12"/>
        <rFont val="Times New Roman"/>
        <family val="1"/>
      </rPr>
      <t>12</t>
    </r>
    <r>
      <rPr>
        <sz val="12"/>
        <rFont val="Times New Roman"/>
        <family val="1"/>
      </rPr>
      <t xml:space="preserve">  mėnesių laikotarpiui, 2006 metams</t>
    </r>
  </si>
  <si>
    <t>β – chorioninio gonadotropino diagnostiniai reagentai “Elecsys  β-HCG” arba ekvivalentiški .</t>
  </si>
  <si>
    <t>PLANAS - SPECIFIKACIJA</t>
  </si>
  <si>
    <t>Eil. Nr.</t>
  </si>
  <si>
    <t>Mat. vnt.</t>
  </si>
  <si>
    <t>Pirkimo objekto kiekis visam VU OI</t>
  </si>
  <si>
    <t>Imersinis aliejus</t>
  </si>
  <si>
    <t>litrai</t>
  </si>
  <si>
    <t>Indikatorius</t>
  </si>
  <si>
    <t>Vidinis cheminis sterilizacijos garais indikatorius. Leidžiantis įvertinti ar gerai patenka į sterilizuojamo paketo vidų. Tai juostelės 1.6 cm pločio</t>
  </si>
  <si>
    <t xml:space="preserve">vnt. </t>
  </si>
  <si>
    <r>
      <t>Kraujo tepinėlių mikroskopijai, netoksiškas. Refrakcijos indeksas n</t>
    </r>
    <r>
      <rPr>
        <vertAlign val="subscript"/>
        <sz val="10"/>
        <color indexed="63"/>
        <rFont val="Times New Roman"/>
        <family val="1"/>
      </rPr>
      <t>D</t>
    </r>
    <r>
      <rPr>
        <vertAlign val="superscript"/>
        <sz val="10"/>
        <color indexed="63"/>
        <rFont val="Times New Roman"/>
        <family val="1"/>
      </rPr>
      <t>20</t>
    </r>
    <r>
      <rPr>
        <sz val="10"/>
        <color indexed="63"/>
        <rFont val="Times New Roman"/>
        <family val="1"/>
      </rPr>
      <t xml:space="preserve"> 1,515-1,517, klampumas 100-120 mPa.s.</t>
    </r>
  </si>
  <si>
    <t>Kalcio hidroksido preparatai</t>
  </si>
  <si>
    <t>Kalcio hidroksido milteliai šaknies kanalams (buteliukas 56 gr). Taikoma stomatologijoje</t>
  </si>
  <si>
    <t>butel</t>
  </si>
  <si>
    <t>Kalibravimo tirpalas “Calibrator” arba ekvivalentiškas.</t>
  </si>
  <si>
    <t>“HITACHI Glucose” arba ekvivalentiški. Tinka biocheminiam analizatoriui “HITACHI 717”. Pakuotėje R1 ne mažiau kaip 8 but. po 50 ml</t>
  </si>
  <si>
    <t>Gliukozės diagnostiniai reagentai.</t>
  </si>
  <si>
    <t xml:space="preserve"> “Vitros GLU” arba ekvivalentiški. Pakuotėje ne mažiau kaip 300 plokštelių</t>
  </si>
  <si>
    <t>Hidrofobinis  aliejus</t>
  </si>
  <si>
    <t>Tinka  darbui  su  analizatoriumi “ RA 1000 “. Pakuotėje  ne  mažiau  kaip  180 ml.</t>
  </si>
  <si>
    <t xml:space="preserve"> ID-kortelės </t>
  </si>
  <si>
    <t>“LISS/Coombs” arba ekvivalentiškos Kumbso reakcijų atlikimui. Tinka Dia Med mikrotipavimo sistemai</t>
  </si>
  <si>
    <t>stoveliai, 1 stov.-12 kortelių</t>
  </si>
  <si>
    <t>ID-kortelės</t>
  </si>
  <si>
    <t>“ABO/D” kortelės kraujo grupių nustatymui. Tinka Dia Med mikrotipavimo sistemai</t>
  </si>
  <si>
    <t xml:space="preserve"> Tinka gliukozės analizatoriui “Ebio compact”. Pakuotėje ne mažiau kaip</t>
  </si>
  <si>
    <t>Methyleni coer</t>
  </si>
  <si>
    <t>0,5 proc. – 100 ml.</t>
  </si>
  <si>
    <t>flak.</t>
  </si>
  <si>
    <t xml:space="preserve">Monokloninis antikūnas </t>
  </si>
  <si>
    <t>Anti Kell</t>
  </si>
  <si>
    <t>5 ml flakonas. IgM monokloninis reagentas Kell antigenui nustatyti.</t>
  </si>
  <si>
    <t>Monokloninis antikūnas</t>
  </si>
  <si>
    <t>Anti-A</t>
  </si>
  <si>
    <t>Alanininės  aminotransferazės diagnostiniai reagentai  “Reflotron  GPT” arba  ekvivalentiškos.</t>
  </si>
  <si>
    <t>Juostelės  sausos chemijos    analizatoriui “ Reflotron “. Pakuotėje ne mažiau kaip  30  juostelių.</t>
  </si>
  <si>
    <t xml:space="preserve">Šarminės fosfatazės diagnostiniai reagentai </t>
  </si>
  <si>
    <t xml:space="preserve">“HITACHI  ALP”  arba  ekvivalentiški.Tinka biocheminiam analizatoriui “HITACHI 717”. </t>
  </si>
  <si>
    <t>“ HITACHI  Fe “ arba ekvivalentiški. Tinka biocheminiam analizatoriui “HITACHI 717”. Pakuotėje R1 ne mažiau kaip 8 but. po 50 ml ir R2 ne mažiau 12,5 ml</t>
  </si>
  <si>
    <t>Drėgmei palaikyti analizatoriuje sausos chemijos analizatoriujeVITROS 250 2vnt.</t>
  </si>
  <si>
    <t>Lizuojantis tirpalas “Lyse  III  diff.” arba ekvivalentiškas.</t>
  </si>
  <si>
    <t>Plokštelės sausos chemijos  analizatoriui “VITROS 250”VITROS 250. Pakuotėje ne mažiau kaip 300 plokštelių</t>
  </si>
  <si>
    <t>Albumino diagnostiniai reagentai. “Vitros ALB” arba  ekvivalentiški .</t>
  </si>
  <si>
    <t>Tinka protrombino komplekso (II, VII, X) faktorių aktyvumui nustatyti protrombino-prokonvertino metodu. Reagentas turi būti nejautrus heparinui iki 1 IU/ml plazmos. Turi kalibracinę kreivę “Start 4”. Pakuotėje ne mažiau kaip 12 buteliukų po 10 ml.</t>
  </si>
  <si>
    <t>Sisteminis gliukozės tirpalas</t>
  </si>
  <si>
    <t>Asparagininės aminotransferazės diagnostiniai reagentai  “Reflotron  GOT” arba  ekvivalentiškos.</t>
  </si>
  <si>
    <t>Juostelės sausos chemijos    analizatoriui “ Reflotron “. Pakuotėje ne mažiau kaip  30  juostelių.</t>
  </si>
  <si>
    <t>Tinka kraujo pH ir dujų analizatoriui “ABL 5”. Pakuotė ne mažesnė kaip 140 ml talpos. pH 6,841</t>
  </si>
  <si>
    <t>“Elecsys  free PSA” arba ekvivalentiški . Tinka analizatoriui “Elecsys 2010”</t>
  </si>
  <si>
    <t>Tinka  darbui  su  analizatoriumi “ RA 1000 “. Buteliuke  ne  mažiau  kaip  3 ml.</t>
  </si>
  <si>
    <t>buteliukas</t>
  </si>
  <si>
    <t>Kalibravimo tirpalas “Elecsys AFP CalSet” arba ekvivalentiškas.</t>
  </si>
  <si>
    <t>Tinka analizatoriui “Elecsys 2010”</t>
  </si>
  <si>
    <t>Kalibravimo tirpalas “Elecsys CEA CalSet” arba ekvivalentiškas.</t>
  </si>
  <si>
    <t xml:space="preserve">  Tinka  analizatoriui “ EML  100 “. Pakuotėje ne mažiau kaip  140ml.</t>
  </si>
  <si>
    <t xml:space="preserve">Fosforo  diagnostiniai  reagentai  </t>
  </si>
  <si>
    <t>Kalibravimo tirpalas “Elecsys free PSA CalSet” arba ekvivalentiškas.</t>
  </si>
  <si>
    <t>1. Administracijos darbuotojas</t>
  </si>
  <si>
    <t>(Kurio sričiai priklauso šis pirkimo objekto kodas)</t>
  </si>
  <si>
    <t>3. Vyr. finansininkas</t>
  </si>
  <si>
    <t xml:space="preserve">Neplanuoti pirkimai (ne mažiau kaip 5 % nuo visam kodui skirtos sumos) </t>
  </si>
  <si>
    <t>Pirkimo objekto pavadinimas</t>
  </si>
  <si>
    <t>Minimalūs būtini reikalavimai  pirkimo objektui</t>
  </si>
  <si>
    <t>Tinka  densitometrui “ Scanion “. Normalios  reikšmės, pakuotėje  ne mažiau kaip 20ml.</t>
  </si>
  <si>
    <t>Kontrolinė medžiaga  “ Serotil  P“arba  ekvivalentiška.</t>
  </si>
  <si>
    <t>Tinka  densitometrui “ Scanion “.Patologinės  reikšmės, pakuotėje  ne mažiau kaip 20ml.</t>
  </si>
  <si>
    <t>Kontrolinė medžiaga “Vitros Performance Verifier I” arba ekvivalentiška</t>
  </si>
  <si>
    <t>Išrašai iš medicininių dokumentų (027/a)</t>
  </si>
  <si>
    <t>Išrašyto iš stacionaro asmens statistinė kortelė (066/a)</t>
  </si>
  <si>
    <t>Koprologinis tyrimas (219/a)</t>
  </si>
  <si>
    <t>Kraujo grupių, rezaus faktoriaus ir rezus atitikimo tyrimai (207/a)</t>
  </si>
  <si>
    <t>Kraujo komponentų išdavimo apskaitos žurnalas (422-5a)</t>
  </si>
  <si>
    <t>Kraujo tyrimas (225/a)</t>
  </si>
  <si>
    <t>Evakuacijos planai, A3 formatas</t>
  </si>
  <si>
    <t>VU OI Ambulatorinės kortelės įdėklai; kartoninis popierius;</t>
  </si>
  <si>
    <t>Asmens ambulatorinio gydymo priėmimo skyriuje apskaitos kortelė (025/a -LK)</t>
  </si>
  <si>
    <t>Asmens mirties sveikatos priežiūros įstaigoje aktas (017/a)</t>
  </si>
  <si>
    <t>Asmens medicininė knygelė (048/a)</t>
  </si>
  <si>
    <t>Bendras kraujo tyrimas (224/a)</t>
  </si>
  <si>
    <t>Biocheminis kraujo tyrimas (228/a)</t>
  </si>
  <si>
    <t>Diagnostikos  reagentai  ir  kiti  vaistų  pramonės  gaminiai</t>
  </si>
  <si>
    <t>Aktyvinto dalinio tromboplastino  laiko diagnostiniai reagentai  “PTT Automate 5” arba ekvivalentiški</t>
  </si>
  <si>
    <t>Šarminės fosfatazės diagnostiniai reagentai  “Vitros ALKP”  arba  ekvivalentiški.</t>
  </si>
  <si>
    <t>Pranešimas apie nustatytą diagnozę (058-089-151/a)</t>
  </si>
  <si>
    <t>Pranešimas apie pirmą kartą nustatytą piktybinio naviko diagnozę (090/a)</t>
  </si>
  <si>
    <t>Buteliuke  ne  mažiau  kaip 10 ml. IgM monokloniniai antikūnai  Rh ( D ) faktoriui nustatyti.</t>
  </si>
  <si>
    <t>buteliu kas</t>
  </si>
  <si>
    <t>Anti-E</t>
  </si>
  <si>
    <t>Anti-e</t>
  </si>
  <si>
    <t xml:space="preserve">Cholesterolio  diagnostinai  reagentai </t>
  </si>
  <si>
    <t>Drėgmės stabilizatorius “Vitros  drėgmės stabilizatorius 2” arba ekvivalentiškas.</t>
  </si>
  <si>
    <t>Kalibravimo tirpalas “Elecsys FT4 CalSet” arba ekvivalentiškas</t>
  </si>
  <si>
    <t>Kalibravimo tirpalas “Elecsys Prolactin CalSet” arba ekvivalentiškas.</t>
  </si>
  <si>
    <t>Kalibravimo tirpalas “Elecsys PSA CalSet” arba ekvivalentiškas.</t>
  </si>
  <si>
    <t>Kalibravimo tirpalas “Elecsys TSH CalSet” arba ekvivalentiškas.</t>
  </si>
  <si>
    <t>Kalibravimo tirpalas “Elecsys β-HCG CalSet” arba ekvivalentiškas.</t>
  </si>
  <si>
    <t>Receptas (148/a)</t>
  </si>
  <si>
    <t>Serologinis tyrimas (241/a)</t>
  </si>
  <si>
    <t>Siuntimas į MSEK (088/a)</t>
  </si>
  <si>
    <t>Siuntimas laboratoriniam tyrimui ir rezultatas (200/a)</t>
  </si>
  <si>
    <t>Gama gliutamiltransferazės  diagnostiniai  reagentai “ HITACHI  GGT” arba  ekvivalentiškas</t>
  </si>
  <si>
    <t>Tinka  darbui   su  biocheminiu  analizatoriumi “ HITACHI  717 “.</t>
  </si>
  <si>
    <t>Gama  gliutamiltransferazės  diagnostiniai  reagentai  “ Reflotron  GGT “arba  ekvivalentiškos.</t>
  </si>
  <si>
    <t>Juostelės sausos chemijos analizatoriui    “ Reflotron “. Pakuotėje ne mažiau kaip 30  juostelių.</t>
  </si>
  <si>
    <t xml:space="preserve"> Diagnostinės juostelės šlapimo analizatoriui “Clinitek 100”. Pakuotėje ne mažiau kaip 100 juostelių.</t>
  </si>
  <si>
    <t>Talcum 500.0 pulv.</t>
  </si>
  <si>
    <t>500 gr. flakone</t>
  </si>
  <si>
    <t xml:space="preserve">Tiroksino laisvo diagnostiniai reagentai </t>
  </si>
  <si>
    <t>“Elecsys  FT4” arba ekvivalentiški .Tinka analizatoriui “Elecsys 2010”</t>
  </si>
  <si>
    <t xml:space="preserve">Tirostimuliuojančio hormono  diagnostiniai reagentai </t>
  </si>
  <si>
    <t>“Elecsys  TSH” arba ekvivalentiški .Tinka analizatoriui “Elecsys 2010”</t>
  </si>
  <si>
    <t>Plokštelės sausos chemijos analizatoriui VITROS 250. Pakuotėje ne mažiau kaip 300 plokštelių</t>
  </si>
  <si>
    <t>Šlapalo  diagnostiniai reagentai “Refloron Urea” arba ekvivalentiški.</t>
  </si>
  <si>
    <t>Siuntimas patalogoanatominiam tyrimui (014/a)</t>
  </si>
  <si>
    <t>Siuntimas tirti, konsultuoti ir gydyti (028/a)</t>
  </si>
  <si>
    <t>Skreplių tyrimas (216/a)</t>
  </si>
  <si>
    <t>Knygų, bylų</t>
  </si>
  <si>
    <t>Spausdinimo paslauga</t>
  </si>
  <si>
    <t>Ambulatorinių ligonių registravimo žurnalas (074 / a)</t>
  </si>
  <si>
    <t>Asmens ambulatorinio gydymo apskaitos kortelė (025/a - LK)</t>
  </si>
  <si>
    <t xml:space="preserve">Šlapimo  rūgšties  diagnostiniai reagentai “ Reflotron  UA “arba  ekvivalentiški.         </t>
  </si>
  <si>
    <t>Juostelės sausos chemijos analizatoriui “Reflotron”. Pakuotėje ne mažiau kaip 15 juostelių.</t>
  </si>
  <si>
    <t>Gliukozės  diagnostiniai reagentai “Accutrend glucose” arba ekvivalentiškos.</t>
  </si>
  <si>
    <t>Buferis “SPA” arba ekvivalentiškas.</t>
  </si>
  <si>
    <t xml:space="preserve">Vyr. ūkio ir aptarnavimo administratorius            A.Tamaševičius </t>
  </si>
  <si>
    <t>I - II pusmečiai</t>
  </si>
  <si>
    <t>vnt.</t>
  </si>
  <si>
    <t>Lt</t>
  </si>
  <si>
    <t>Nenumatytais atvejais</t>
  </si>
  <si>
    <t>Įrišimo paslauga</t>
  </si>
  <si>
    <t>Nuo sutarties pasirašymo, per 5 darbo dienas pagal pateiktą užsakymą</t>
  </si>
  <si>
    <t>Styga nukreipiančioji</t>
  </si>
  <si>
    <t>Vienkartinė, sterili, ultragarsu kontroliuojama stimuliavimo adata, skirta periferinių nervų blokadoms, turi turėti injekcijoms skirtą vamzdelį, turi būti matoma echoskopu. Dydis: 20G (0,9x100mm).</t>
  </si>
  <si>
    <t>Vienkartinė, sterili, turi turėti injekcijoms skirtą vamzdelį ir prailginimo liniją prijungimui prie nervų stimuliatoriaus aparato, turi būti matoma echoskopu. Dydis: 21G (0,8x100mm).</t>
  </si>
  <si>
    <t>Vienkartinis švirkštas, sterilus, 50ml tūrio, kaniulė su sriegiu, reikalingi darbui su švirkštinėmis pompomis Perfusor Compact, Medima, esamomis klinikiniame skyriuje, lygiavertės Terumo, Monojekt syringes, B. Braun, Dispomed, Omnifix, BD Plastipak, nes svarbu dėl lašėjimo tikslumo. Būtent šiuos švirkšto tipus rekomenduoja švirkštinių pompų gamintojai, nes displėjuje užprogramuoti šie švirkšto tipai.</t>
  </si>
  <si>
    <r>
      <t xml:space="preserve">Pagaminti iš PUR,  130 cm ilgio su tuščiaviduriu metaliniu stiletu ir </t>
    </r>
    <r>
      <rPr>
        <b/>
        <sz val="9"/>
        <rFont val="Times New Roman"/>
        <family val="1"/>
        <charset val="186"/>
      </rPr>
      <t>svareliu.</t>
    </r>
    <r>
      <rPr>
        <sz val="9"/>
        <rFont val="Times New Roman"/>
        <family val="1"/>
      </rPr>
      <t xml:space="preserve"> Ro-kontrastiniai, su ilgio atžymomis ir piltuvėlio tipo jungtimi bei adapteriu švirkštui prijungti. Enterinio maitinimo pompai. Dydis CH08</t>
    </r>
  </si>
  <si>
    <r>
      <t xml:space="preserve">Pagaminti iš PUR,  110 cm ilgio su tuščiaviduriu metaliniu stiletu ir </t>
    </r>
    <r>
      <rPr>
        <b/>
        <sz val="9"/>
        <rFont val="Times New Roman"/>
        <family val="1"/>
        <charset val="186"/>
      </rPr>
      <t>svareliu</t>
    </r>
    <r>
      <rPr>
        <sz val="9"/>
        <rFont val="Times New Roman"/>
        <family val="1"/>
      </rPr>
      <t>. Ro-kontrastiniai, su ilgio atžymomis ir piltuvėlio tipo jungtimi bei adapteriu švirkštui prijungti. Enterinio maitinimo pompai. Dydis CH10</t>
    </r>
  </si>
  <si>
    <t xml:space="preserve">Vienkartiniai, sterilūs, pagaminti iš nerūdijančio plieno, su atviros briaunos ašmenimis, supakuoti atskirai hermetiškoje aliuminio folijos pakuotėje. </t>
  </si>
  <si>
    <t xml:space="preserve">Vienkartinis, sterilus,  3-jų dalių, skaidraus plastiko su gerai įskaitoma tikslia gradacija, kateteriniu galu, skirtu praplovimui. Stūmoklis sandarus, lengvai slenkantis.  Talpa 50-60 ml                           </t>
  </si>
  <si>
    <r>
      <t xml:space="preserve">Vienkartinės, sterilios odos biopsinės adatos, dydis </t>
    </r>
    <r>
      <rPr>
        <sz val="9"/>
        <rFont val="Arial"/>
        <family val="2"/>
        <charset val="186"/>
      </rPr>
      <t>Ø</t>
    </r>
    <r>
      <rPr>
        <sz val="9"/>
        <rFont val="Times New Roman"/>
        <family val="1"/>
      </rPr>
      <t xml:space="preserve"> 2 mm. Vientiso nerūdyjančio plieno, skustuvo aštrumo ašmenys leidžia gauti geros kokybės biopsinę medžiagą, lengvas bioptato </t>
    </r>
    <r>
      <rPr>
        <sz val="9"/>
        <rFont val="Times New Roman"/>
        <family val="1"/>
        <charset val="186"/>
      </rPr>
      <t>išstumimas su specialiu stiletu</t>
    </r>
    <r>
      <rPr>
        <sz val="9"/>
        <rFont val="Times New Roman"/>
        <family val="1"/>
      </rPr>
      <t>.</t>
    </r>
  </si>
  <si>
    <r>
      <t xml:space="preserve">Vienkartinės, sterilios odos biopsinės adatos, dydis </t>
    </r>
    <r>
      <rPr>
        <sz val="9"/>
        <rFont val="Arial"/>
        <family val="2"/>
        <charset val="186"/>
      </rPr>
      <t>Ø</t>
    </r>
    <r>
      <rPr>
        <sz val="9"/>
        <rFont val="Times New Roman"/>
        <family val="1"/>
      </rPr>
      <t xml:space="preserve"> 3.5 mm. Vientiso nerūdyjančio plieno, skustuvo aštrumo ašmenys leidžia gauti geros kokybės biopsinę medžiagą, lengvas bioptato </t>
    </r>
    <r>
      <rPr>
        <sz val="9"/>
        <rFont val="Times New Roman"/>
        <family val="1"/>
        <charset val="186"/>
      </rPr>
      <t>išstumimas su specialiu stiletu</t>
    </r>
    <r>
      <rPr>
        <sz val="9"/>
        <rFont val="Times New Roman"/>
        <family val="1"/>
      </rPr>
      <t>.</t>
    </r>
  </si>
  <si>
    <r>
      <t xml:space="preserve">Vienkartinės, sterilios odos biopsinės adatos, dydis </t>
    </r>
    <r>
      <rPr>
        <sz val="9"/>
        <rFont val="Arial"/>
        <family val="2"/>
        <charset val="186"/>
      </rPr>
      <t>Ø</t>
    </r>
    <r>
      <rPr>
        <sz val="9"/>
        <rFont val="Times New Roman"/>
        <family val="1"/>
      </rPr>
      <t xml:space="preserve"> 5 mm. Vientiso nerūdyjančio plieno, skustuvo aštrumo ašmenys leidžia gauti geros kokybės biopsinę medžiagą, lengvas bioptato </t>
    </r>
    <r>
      <rPr>
        <sz val="9"/>
        <rFont val="Times New Roman"/>
        <family val="1"/>
        <charset val="186"/>
      </rPr>
      <t>išstumimas.</t>
    </r>
  </si>
  <si>
    <r>
      <t xml:space="preserve">Vienkartinės, sterilios odos biopsinės adatos, dydis </t>
    </r>
    <r>
      <rPr>
        <sz val="9"/>
        <rFont val="Arial"/>
        <family val="2"/>
        <charset val="186"/>
      </rPr>
      <t>Ø</t>
    </r>
    <r>
      <rPr>
        <sz val="9"/>
        <rFont val="Times New Roman"/>
        <family val="1"/>
      </rPr>
      <t xml:space="preserve"> 6 mm. Vientiso nerūdyjančio plieno, skustuvo aštrumo ašmenys leidžia gauti geros kokybės biopsinę medžiagą, lengvas bioptato </t>
    </r>
    <r>
      <rPr>
        <sz val="9"/>
        <rFont val="Times New Roman"/>
        <family val="1"/>
        <charset val="186"/>
      </rPr>
      <t>išstumimas</t>
    </r>
    <r>
      <rPr>
        <sz val="9"/>
        <rFont val="Times New Roman"/>
        <family val="1"/>
      </rPr>
      <t>.</t>
    </r>
  </si>
  <si>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10 ml                                                                                                                                                                        </t>
  </si>
  <si>
    <t xml:space="preserve">Epidurinis rinkinys </t>
  </si>
  <si>
    <t xml:space="preserve">Transfuzinė sistema </t>
  </si>
  <si>
    <t xml:space="preserve">Lašelinė sistema infuzijoms (arterinė) </t>
  </si>
  <si>
    <t xml:space="preserve">Adata regioninei anestezijai </t>
  </si>
  <si>
    <t xml:space="preserve">Medicininės adatos </t>
  </si>
  <si>
    <t>Kateteris  angiografinis</t>
  </si>
  <si>
    <t xml:space="preserve">Irigacinės sistemos </t>
  </si>
  <si>
    <t xml:space="preserve">Skalpelio ašmenys Nr.10 </t>
  </si>
  <si>
    <t>Skalpelio ašmenys Nr.11</t>
  </si>
  <si>
    <t>Skalpelio ašmenys Nr.15</t>
  </si>
  <si>
    <t>Skalpelio ašmenys Nr.20</t>
  </si>
  <si>
    <t>Skalpelio ašmenys Nr.21</t>
  </si>
  <si>
    <t>Skalpelio ašmenys Nr.22</t>
  </si>
  <si>
    <t>Skalpelio ašmenys Nr.23</t>
  </si>
  <si>
    <t>Skalpelio ašmenys Nr.24</t>
  </si>
  <si>
    <t xml:space="preserve">Mikrosferos kraujagyslių embolizacijai </t>
  </si>
  <si>
    <t>Mikrosferos kraujagyslių embolizacijai</t>
  </si>
  <si>
    <t>Adata pritaikyta intraveniniam  Port Kateteriui, vienkartinė, sterili, ilgalaikei infuzijai, su lanksčia fiksavimo plokštele ir spaustuku, automatiškai sukuriamu teigiamu slėgiu, užraktu nuo atsitiktinio adatos dūrio. Adatos dydis 20G, ilgis 20 mm.</t>
  </si>
  <si>
    <t>Adata pritaikyta intraveniniam  Port Kateteriui, vienkartinė, sterili, ilgalaikei infuzijai su lanksčia fiksavimo plokštele ir spaustuku, automatiškai sukuriamu teigiamu slėgiu, užraktu nuo atsitiktinio adatos dūrio. Adatos dydis 20G, ilgis 25 mm.</t>
  </si>
  <si>
    <t xml:space="preserve">Adata vienkartinė Port kateteriui </t>
  </si>
  <si>
    <t>Adata vienkartinė Port kateteriui praplauti</t>
  </si>
  <si>
    <t xml:space="preserve">Odos biopsinė  adata 2mm </t>
  </si>
  <si>
    <t xml:space="preserve">Odos biopsinė  adata 3mm </t>
  </si>
  <si>
    <t xml:space="preserve">Odos biopsinė  adata 5mm </t>
  </si>
  <si>
    <t xml:space="preserve">Odos biopsinė  adata 6mm </t>
  </si>
  <si>
    <t xml:space="preserve">Odos biopsinė  adata 8mm </t>
  </si>
  <si>
    <r>
      <t xml:space="preserve">Vienkartinės, sterilios odos biopsinės adatos, dydis </t>
    </r>
    <r>
      <rPr>
        <sz val="9"/>
        <rFont val="Arial"/>
        <family val="2"/>
        <charset val="186"/>
      </rPr>
      <t>Ø</t>
    </r>
    <r>
      <rPr>
        <sz val="9"/>
        <rFont val="Times New Roman"/>
        <family val="1"/>
      </rPr>
      <t xml:space="preserve"> 8 mm. Vientiso nerūdyjančio plieno, skustuvo aštrumo ašmenys leidžia gauti geros kokybės biopsinę medžiagą, lengvas bioptato </t>
    </r>
    <r>
      <rPr>
        <sz val="9"/>
        <rFont val="Times New Roman"/>
        <family val="1"/>
        <charset val="186"/>
      </rPr>
      <t xml:space="preserve">išstumimas </t>
    </r>
    <r>
      <rPr>
        <sz val="9"/>
        <rFont val="Times New Roman"/>
        <family val="1"/>
      </rPr>
      <t>.</t>
    </r>
  </si>
  <si>
    <t>Adatos sterilios, vienkartiniams švirkštams, būtent 18G (1,2x 38-40mm), vaistų leidimui.</t>
  </si>
  <si>
    <t xml:space="preserve">Adatos sterilios, vienkartiniams švirkštams, dydis 20G (0,9x70mm). </t>
  </si>
  <si>
    <t>Adatos sterilios, vienkartiniams švirkštams, būtent 21G (0,8x 38-40mm), vaistų leidimui.</t>
  </si>
  <si>
    <t>Adatos sterilios, vienkartiniams švirkštams, būtent 25G (0,5x 25-26mm).</t>
  </si>
  <si>
    <t xml:space="preserve">Adata vienkartinė skysčių perpylimui </t>
  </si>
  <si>
    <t>Medicininės adatos 23G, 2300mm</t>
  </si>
  <si>
    <t xml:space="preserve">Medicininės adatos 23G, 1600mm </t>
  </si>
  <si>
    <t>Švirkštas epidurinio tarpo punkcijai</t>
  </si>
  <si>
    <t xml:space="preserve">Švirkštas insulininis s/a, 1 ml </t>
  </si>
  <si>
    <t>Adata-jungtis. Sterili, vienkartinė plastikinė adata su 2 smailėjančiais galais, skysčių perpylimui iš flakono į flakoną, Transofix jungties tipo ar ekvivalentiška.</t>
  </si>
  <si>
    <t xml:space="preserve">Adata vienkartinė 18G </t>
  </si>
  <si>
    <t xml:space="preserve">Adata vienkartinė 20G </t>
  </si>
  <si>
    <t xml:space="preserve">Adata vienkartinė 21G </t>
  </si>
  <si>
    <t xml:space="preserve">Adata vienkartinė 25G </t>
  </si>
  <si>
    <t>2.1.</t>
  </si>
  <si>
    <t>2.2.</t>
  </si>
  <si>
    <t>2.3.</t>
  </si>
  <si>
    <t>3. Anestezijos adatos</t>
  </si>
  <si>
    <t>3.1.</t>
  </si>
  <si>
    <t>3.2.</t>
  </si>
  <si>
    <t>4.1.</t>
  </si>
  <si>
    <t>4.2.</t>
  </si>
  <si>
    <t>4.3.</t>
  </si>
  <si>
    <t>4.4.</t>
  </si>
  <si>
    <t>6.1.</t>
  </si>
  <si>
    <t>6.2.</t>
  </si>
  <si>
    <t>6.3.</t>
  </si>
  <si>
    <t>7.1.</t>
  </si>
  <si>
    <t>7.2.</t>
  </si>
  <si>
    <t>7.3.</t>
  </si>
  <si>
    <t>7.4.</t>
  </si>
  <si>
    <t>7.5.</t>
  </si>
  <si>
    <t>8.1.</t>
  </si>
  <si>
    <t>8.2.</t>
  </si>
  <si>
    <t>10.1.</t>
  </si>
  <si>
    <t>10.2.</t>
  </si>
  <si>
    <t>10.3.</t>
  </si>
  <si>
    <t>10.4.</t>
  </si>
  <si>
    <t>11.1.</t>
  </si>
  <si>
    <t>11.2.</t>
  </si>
  <si>
    <t>11.3.</t>
  </si>
  <si>
    <t>11.4.</t>
  </si>
  <si>
    <t>Kateteris Port</t>
  </si>
  <si>
    <t>16.1.</t>
  </si>
  <si>
    <t>18.1.</t>
  </si>
  <si>
    <t>16.2.</t>
  </si>
  <si>
    <t>16.3.</t>
  </si>
  <si>
    <t>16.4.</t>
  </si>
  <si>
    <t>16.5.</t>
  </si>
  <si>
    <t xml:space="preserve">Kateteris intraveninis 16G </t>
  </si>
  <si>
    <t xml:space="preserve">Kateteris intraveninis 18G </t>
  </si>
  <si>
    <t xml:space="preserve">Kateteris intraveninis 20G </t>
  </si>
  <si>
    <t xml:space="preserve">Kateteris intraveninis 22G </t>
  </si>
  <si>
    <t xml:space="preserve">Kateteris intraveninis 24G </t>
  </si>
  <si>
    <t>Kateteris Foley  Nr.12</t>
  </si>
  <si>
    <t>Kateteris Foley  Nr.14</t>
  </si>
  <si>
    <t>Kateteris Foley  Nr.16</t>
  </si>
  <si>
    <t>Kateteris Foley  Nr.18</t>
  </si>
  <si>
    <t>Kateteris Foley  Nr.20</t>
  </si>
  <si>
    <t>Kateteris Foley  Nr.22</t>
  </si>
  <si>
    <t>Kateteris Foley  Nr.24</t>
  </si>
  <si>
    <t>17.1.</t>
  </si>
  <si>
    <t>17.2.</t>
  </si>
  <si>
    <t>17.3.</t>
  </si>
  <si>
    <t>17.4.</t>
  </si>
  <si>
    <t>17.5.</t>
  </si>
  <si>
    <t>17.6.</t>
  </si>
  <si>
    <t>17.7.</t>
  </si>
  <si>
    <t>18.2.</t>
  </si>
  <si>
    <t xml:space="preserve">Kateteris ureter  Nr.7 </t>
  </si>
  <si>
    <t>Steriliame įpakavime, turi pravedėją, lankstus su rentgeno kontrastine juosta, gale su akimi. Stiletas lygiavertis nailonui.  Dydis Nr.7</t>
  </si>
  <si>
    <t xml:space="preserve">Atraumatinis rentgenokontrastinis kateteris. Viduje esantis dvigubas nerūdijančio plieno tinklelis užtikrina puikią sukimosi kontrolę. Minkšu galiuku. Kateterio distalinė dalis padengta hidrofiline danga. Kateterio dydis 4 Fr, 5 Fr pagal poreikį. Tinkamas 0,038" vielai. Kateterio ilgai nuo 30 cm iki 125 cm. Modifikacijos pagal poreikį – Headhunter, Vertebral, Berenstein, Simmons 1; Simmons 2; Multipurpose A1, Cobra1, Cobra2, KA2, Modifies Hook 2, Straight, RBI, Uterine Artery catheter. Pateikti siūlomos prekės pavyzdį įvertinimui </t>
  </si>
  <si>
    <t>21.1.</t>
  </si>
  <si>
    <t>21.2.</t>
  </si>
  <si>
    <t>23.</t>
  </si>
  <si>
    <t xml:space="preserve">Stentas ureter Fr.6 
</t>
  </si>
  <si>
    <t>24.1.</t>
  </si>
  <si>
    <t>24.2.</t>
  </si>
  <si>
    <t>25.1.</t>
  </si>
  <si>
    <t>25.2.</t>
  </si>
  <si>
    <t>25.3.</t>
  </si>
  <si>
    <t>25.4.</t>
  </si>
  <si>
    <t>25.5.</t>
  </si>
  <si>
    <t>25.6.</t>
  </si>
  <si>
    <t>25.7.</t>
  </si>
  <si>
    <t>25.8.</t>
  </si>
  <si>
    <t xml:space="preserve"> 4. Adatos vienkartinės</t>
  </si>
  <si>
    <t>6. Medicininės adatos</t>
  </si>
  <si>
    <t>7. Odos biopsinės adatos</t>
  </si>
  <si>
    <t xml:space="preserve"> 8. Švirkštai punkcijai</t>
  </si>
  <si>
    <t xml:space="preserve">Švirkštas vienkartinis 2ml su adata </t>
  </si>
  <si>
    <t xml:space="preserve">Švirkštas vienkartinis 5ml su adata </t>
  </si>
  <si>
    <t xml:space="preserve">Švirkštas vienkartinis 10ml su adata </t>
  </si>
  <si>
    <t xml:space="preserve">Švirkštas vienkartinis 20ml su adata </t>
  </si>
  <si>
    <t xml:space="preserve"> 10. Švirkštai vienkartiniai Luer</t>
  </si>
  <si>
    <t xml:space="preserve"> 11. Švirkštai vienkartiniai Luer Lock</t>
  </si>
  <si>
    <t xml:space="preserve">Švirkštas vienkartinis 2ml (su sriegiu) </t>
  </si>
  <si>
    <t xml:space="preserve">Švirkštas vienkartinis 10ml (su sriegiu) </t>
  </si>
  <si>
    <t xml:space="preserve">Švirkštas vienkartinis 20ml (su sriegiu) </t>
  </si>
  <si>
    <t xml:space="preserve">Švirkštas vienkartinis 50-60ml (su sriegiu) </t>
  </si>
  <si>
    <t xml:space="preserve">Švirkštas vienkartinis 50-60ml praplovimui (be adatos) </t>
  </si>
  <si>
    <t xml:space="preserve">Švirkštas vienkartinis 50ml perfuzoriui </t>
  </si>
  <si>
    <t xml:space="preserve">Vakuuminis mėgintuvėlis 3-3,5 ml talpos (pritraukiamo mėginio kiekis), 13x75 mm (žydru dangteliu) </t>
  </si>
  <si>
    <t xml:space="preserve"> 16. Kateteris intraveninis</t>
  </si>
  <si>
    <t xml:space="preserve"> 17. Kateteris Foley latex</t>
  </si>
  <si>
    <t>21. Styga nukreipiančioji</t>
  </si>
  <si>
    <t xml:space="preserve">Zondas nazogastrinis CH08 </t>
  </si>
  <si>
    <t xml:space="preserve">Zondas nazogastrinis CH10 </t>
  </si>
  <si>
    <t>24. Zondas nazogastrinis</t>
  </si>
  <si>
    <t>25. Skalpelio ašmenys</t>
  </si>
  <si>
    <t>26. Atsiurbimo kateteris gleivių</t>
  </si>
  <si>
    <t>26.1.</t>
  </si>
  <si>
    <t>26.2.</t>
  </si>
  <si>
    <t>27.1.</t>
  </si>
  <si>
    <t>27.2.</t>
  </si>
  <si>
    <t xml:space="preserve">Atsiurbimo kateteris gleivių CH12 </t>
  </si>
  <si>
    <t>Atsiurbimo kateteris gleivių CH14</t>
  </si>
  <si>
    <t>Atsiurbimo rinkinys Ch30 8mm</t>
  </si>
  <si>
    <t>Atsiurbimo rinkinys Ch25 4mm</t>
  </si>
  <si>
    <t>27. Atsiurbimo rinkinys</t>
  </si>
  <si>
    <t xml:space="preserve">Infuzinė sistema su filtru </t>
  </si>
  <si>
    <t xml:space="preserve">Infuzinė sistema did. spaudimo </t>
  </si>
  <si>
    <t xml:space="preserve">Infuzinė sistema (KT, MRT) </t>
  </si>
  <si>
    <t>Šlapimo pūslės kateteriai, dviejų kanalų, vienkartiniai, steriliame dvigubame įpokavime su pripučiamuoju 30-50ml balionu. Pagaminti iš latekso,  dydis Nr.12.</t>
  </si>
  <si>
    <t>Šlapimo pūslės kateteriai, dviejų kanalų, vienkartiniai, steriliame dvigubame įpokavime su pripučiamuoju 30-50ml balionu. Pagaminti iš latekso,  dydis Nr.14.</t>
  </si>
  <si>
    <t>Šlapimo pūslės kateteriai, dviejų kanalų, vienkartiniai, steriliame dvigubame įpokavime su pripučiamuoju 30-50ml balionu. Pagaminti iš latekso,  dydis Nr.16.</t>
  </si>
  <si>
    <t>Šlapimo pūslės kateteriai, dviejų kanalų, vienkartiniai, steriliame dvigubame įpokavime su pripučiamuoju 30-50ml balionu. Pagaminti iš latekso,  dydis Nr.18.</t>
  </si>
  <si>
    <t>Šlapimo pūslės kateteriai, dviejų kanalų, vienkartiniai, steriliame dvigubame įpokavime su pripučiamuoju 30-50ml balionu. Pagaminti iš latekso,  dydis Nr.20.</t>
  </si>
  <si>
    <t>Šlapimo pūslės kateteriai, dviejų kanalų, vienkartiniai, steriliame dvigubame įpokavime su pripučiamuoju 30-50ml balionu. Pagaminti iš latekso,  dydis Nr.22.</t>
  </si>
  <si>
    <t>Šlapimo pūslės kateteriai, dviejų kanalų, vienkartiniai, steriliame dvigubame įpokavime su pripučiamuoju 30-50ml balionu. Pagaminti iš latekso,  dydis Nr.24.</t>
  </si>
  <si>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lenktu galu. </t>
  </si>
  <si>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tiesiu galu. </t>
  </si>
  <si>
    <t xml:space="preserve">Vienkartinės mikrosferos, taisyklingai apvalios, padengtos hidrofiline medžiaga, turinčia priešuždegiminį ir antibakterinių poveikį, tikslios kalibracijos, 40 µm, 75 µm, 100 µm, 250 µm, 400 µm, 500 µm  pagal poreikį. Kiekviena kalibracija identifikuota, priklausomai nuo mikrosferų dydžio, elastingos, tačiau atsparios suspaudimui, neįtrūksta stumiant pro mažesnio diametro kateterį, po deformacijos pilnai atsistato į pradinę formą, nelimpančios prie kateterio sienelių, bei tarpusavyje. Dozuojama 2 ml švirkštuose, sterilios. Naudojama kraujagyslių embolizacijai.  </t>
  </si>
  <si>
    <t>35. Mikrosferos kraujagyslių embolizacijai</t>
  </si>
  <si>
    <t>35.1.</t>
  </si>
  <si>
    <t>35.2.</t>
  </si>
  <si>
    <t xml:space="preserve"> TECHNINĖ SPECIFIKACIJA</t>
  </si>
  <si>
    <t>Pirki-mo dalis</t>
  </si>
  <si>
    <t>Tiekėjo siūloma techninė specifikacija</t>
  </si>
  <si>
    <t>Minimalūs būtini reikalavimai pirkimo objektui</t>
  </si>
  <si>
    <t xml:space="preserve">5. Adata vienkartinė skysčių perpylimui </t>
  </si>
  <si>
    <t>5.1.</t>
  </si>
  <si>
    <t xml:space="preserve">1. Epidurinis rinkinys </t>
  </si>
  <si>
    <t>1.1.</t>
  </si>
  <si>
    <t>9.1.</t>
  </si>
  <si>
    <t>9. Švirkštas insulininis</t>
  </si>
  <si>
    <t>12.1.</t>
  </si>
  <si>
    <t>13.1.</t>
  </si>
  <si>
    <t>14.1.</t>
  </si>
  <si>
    <t>15. Kateteris Port</t>
  </si>
  <si>
    <t>15.1.</t>
  </si>
  <si>
    <t xml:space="preserve"> 18. Kateteris Foley silikono</t>
  </si>
  <si>
    <t xml:space="preserve">19. Kateteris ureter  Nr.7 </t>
  </si>
  <si>
    <t>20. Kateteris  angiografinis</t>
  </si>
  <si>
    <t>20.1.</t>
  </si>
  <si>
    <t>19.1.</t>
  </si>
  <si>
    <t xml:space="preserve">22. Irigacinės sistemos </t>
  </si>
  <si>
    <t>22.1.</t>
  </si>
  <si>
    <t xml:space="preserve">23. Stentas ureter Fr.6 
</t>
  </si>
  <si>
    <t>28. Šepetėlis ginekologinis</t>
  </si>
  <si>
    <t>Šepetėlis ginekologinis sterilus</t>
  </si>
  <si>
    <t xml:space="preserve">29. Infuzinė sistema su filtru </t>
  </si>
  <si>
    <t>29.1.</t>
  </si>
  <si>
    <t>28.1.</t>
  </si>
  <si>
    <t xml:space="preserve">30. Infuzinė sistema did. spaudimo </t>
  </si>
  <si>
    <t>30.1.</t>
  </si>
  <si>
    <t xml:space="preserve">31. Transfuzinė sistema </t>
  </si>
  <si>
    <t>31.1.</t>
  </si>
  <si>
    <t xml:space="preserve">32. Infuzinė sistema (KT, MRT) </t>
  </si>
  <si>
    <t>32.1.</t>
  </si>
  <si>
    <t xml:space="preserve">33. Lašelinė sistema infuzijoms (arterinė) </t>
  </si>
  <si>
    <t>33.1.</t>
  </si>
  <si>
    <t xml:space="preserve">34. Lašelinė sistema infuzijoms (arterinė) </t>
  </si>
  <si>
    <t>34.1.</t>
  </si>
  <si>
    <t>Bendrieji reikalavimai:</t>
  </si>
  <si>
    <t>1. Tiekėjas, Perkančiosios organizacijos prašymu, turės pateikti siūlomos prekės pavyzdį įvertinimui.</t>
  </si>
  <si>
    <t>2. Siūlomos prekės turi būti pažymėtos CE ženklu pagal Medicinos prietaisų saugos reglamentą.</t>
  </si>
  <si>
    <t>3. Galiojimo laikas ne mažiau kaip 12 mėn. nuo pristatymo datos.</t>
  </si>
  <si>
    <t xml:space="preserve">2. Adatos vienkartinės port kateteriui </t>
  </si>
  <si>
    <t>12. Švirkštas vienkartinis 50-60 ml praplovimui</t>
  </si>
  <si>
    <t xml:space="preserve">13. Švirkštas vienkartinis 50 ml perfuzoriui </t>
  </si>
  <si>
    <t>14. Vakuuminis mėgintuvėlis 3-3,5 ml talpos</t>
  </si>
  <si>
    <t xml:space="preserve">Sterilus. Vienkartinis. Komplekte: kateteris būtent 18G diametro, kateterio pravedėjas, filtras (0,2µm), LOR švirkštas 8-10ml, adata būtent: 1,3 mm išorinio diametro. </t>
  </si>
  <si>
    <r>
      <t xml:space="preserve">Sterili, vienkartinė. Skirta vienkartinei </t>
    </r>
    <r>
      <rPr>
        <b/>
        <i/>
        <sz val="9"/>
        <rFont val="Times New Roman"/>
        <family val="1"/>
        <charset val="186"/>
      </rPr>
      <t xml:space="preserve">trumpalaikei </t>
    </r>
    <r>
      <rPr>
        <sz val="9"/>
        <rFont val="Times New Roman"/>
        <family val="1"/>
        <charset val="186"/>
      </rPr>
      <t xml:space="preserve">injekcijai / aspiracijai / infuzijai.  Atlaiko slėgį iki 325 psi (22,4 barų). Adatos smaigalys nusmailintas taip, kad apsaugotų Port kateterio silikoninę membraną nuo prakiurimo ir poodinių kraujosrūvų susidarymo. Adatos skersmuo 19G, 20G, 22G pagal poreikį, ilgis 15, 20, 25, 35 mm pagal poreikį. 
</t>
    </r>
  </si>
  <si>
    <t xml:space="preserve">Vienkartinė, sterili, adatos diametras 0,6 mm (23G) ilgis 6mm,  darbinis ilgis ribose 1600mm - 1650mm, standi darbinė dalis  atspari užlenkimams, rankena su fiksacija; įleidžiamosios dalies vamzdelis:  polytetrafluoroethyleninis (PTFE), skersmuo ne mažesnis kaip ø 2,6 mm, kad nebūtų apsunkintas medikametų leidimas. </t>
  </si>
  <si>
    <t xml:space="preserve">Vienkartinė, sterili, adatos diametras 0,6 mm (23G) ilgis 5mm,  darbinis ilgis ribose 2300mm - 2350mm, standi darbinė dalis  atspari užlenkimams, rankena su fiksacija; įleidžiamosios dalies vamzdelis:  polytetrafluoroethyleninis (PTFE), skersmuo ne mažesnis kaip ø 2,6 mm, kad nebūtų apsunkintas medikametų leidimas. </t>
  </si>
  <si>
    <t xml:space="preserve">Vienkartinės. Sterili pakuotė. Darbinis ilgis ribose 2000-2400 mm. Adatos diametras 23G arba 25G pagal kliento poreikį. Atitinkamai adatos ilgis 4 arba 6 mm. Adata atspari kateterio užsilenkimui. Adata privalo turėti gerai matomą adatos užraktą (spalvinė koduotė), kuris saugiai fiksuoja adatą kateterio viduje, kol bus randama tinkama injekcijai vieta. Kateterio apvalkalo diametras 1,8 mm - 2,3 mm, priklausomai nuo darbinio ilgio.Išorinis apvalkalas turi būti skiriamos spalvos, lankstus, skaidraus polimero ar lygiavertis. Kateteris apsaugotas mova kateterio viduje per visą ilgį, kuri apsaugo adatą nuo mechanino pažeidimo bei užsilenkimo. 
</t>
  </si>
  <si>
    <r>
      <t>Sterilus. L.O.R. tipo, paraboline gradacija ar lygiavertė, 10ml tūrio, Luer-</t>
    </r>
    <r>
      <rPr>
        <b/>
        <sz val="9"/>
        <rFont val="Times New Roman"/>
        <family val="1"/>
      </rPr>
      <t>Lock</t>
    </r>
    <r>
      <rPr>
        <sz val="9"/>
        <rFont val="Times New Roman"/>
        <family val="1"/>
      </rPr>
      <t xml:space="preserve"> tipo jungtimi.</t>
    </r>
  </si>
  <si>
    <r>
      <t>Sterilus. L.O.R. tipo, paraboline gradacija ar lygiavertė, 10ml tūrio,  Luer-</t>
    </r>
    <r>
      <rPr>
        <b/>
        <sz val="9"/>
        <rFont val="Times New Roman"/>
        <family val="1"/>
      </rPr>
      <t>Slip</t>
    </r>
    <r>
      <rPr>
        <sz val="9"/>
        <rFont val="Times New Roman"/>
        <family val="1"/>
      </rPr>
      <t xml:space="preserve"> tipo jungtimi.</t>
    </r>
  </si>
  <si>
    <t xml:space="preserve">Švirkštai  3-jų dalių, su nuimama 27G adata, sterilūs, vienkartinio naudojimo, netoksiški, nepirogeniški, be latekso. Švirkšto cilindras skaidrus, su gerai įskaitoma, tikslia gradacija (tikslus dozavimas (1ml=U100)). Stūmoklis sandarus, lengvai slenkantis.  Talpa 1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</si>
  <si>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2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</si>
  <si>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5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</si>
  <si>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10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</si>
  <si>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20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</si>
  <si>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2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</si>
  <si>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20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</si>
  <si>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50-60 ml.                                                                                                                                                                        </t>
  </si>
  <si>
    <r>
      <rPr>
        <b/>
        <sz val="9"/>
        <rFont val="Times New Roman"/>
        <family val="1"/>
        <charset val="186"/>
      </rPr>
      <t>Vakuuminiai mėgintuvėliai 3ml talpos, su  109 mol/l (3,2%) natrio citratu (1:9),</t>
    </r>
    <r>
      <rPr>
        <sz val="9"/>
        <rFont val="Times New Roman"/>
        <family val="1"/>
      </rPr>
      <t xml:space="preserve"> dviguba sienele, minimalaus ir maksimalaus užpildymo žyma. Plastikiniai, vienkartiniai, sterilūs, su tiksliai dozuotu vakuumu; hermetiški, su saugiu personalui kraują atstumiančiu kamšteliu; galimas daugkartinis mėgintuvėlio atidarymas ir hermetiškas uždarymas tuo pačiu kamšteliu. Pažymėti CE ženklu. Mėgintuvėlio dangtelio spalvinis kodavimas turi atitikti tarptautinio standarto ISO reikalavimus. 
</t>
    </r>
  </si>
  <si>
    <t xml:space="preserve">Implantuojama vaistų įvedimo į veną sistema (Port kateteris) vieno kanalo, skirta perkutaniniam implantavimui pagal Seldinger metodiką. Vienkartinė, sterili, be latekso, suderinama su MRT. Sistemą sudaro:  nuo 3 g iki 8 g anatominės formos rezervuarai su silikono membrana; 600-800 mm ilgio, 6-6.5F skersmens rentgeno-kontrastinis poliuretano kateteris, padengtas atsparia trombų susidarymui medžiaga. Priedai: adata odai punktuoti, švirkšas, adata membranai punktuoti, pravedėjas, skylantis introdiuseris, tuneliatorius, fiksavimo žiedai. Galimybė rinktis dydžius: standartiniai, maži, vaikiško dydžio pagal poreikį. </t>
  </si>
  <si>
    <t xml:space="preserve">Vienkartinis, sterilus, skaidrus su fiksuojamais sparneliais, su dviem įėjimais, su kamšteliu ir vožtuvėliu. Dydis 24G. </t>
  </si>
  <si>
    <t xml:space="preserve">Vienkartinis, sterilus, skaidrus su fiksuojamais sparneliais, su dviem įėjimais, su kamšteliu ir vožtuvėliu. Dydis 22G. </t>
  </si>
  <si>
    <t xml:space="preserve">Vienkartinis, sterilus, skaidrus su fiksuojamais sparneliais, su dviem įėjimais, su kamšteliu ir vožtuvėliu. Dydis 20G. </t>
  </si>
  <si>
    <t xml:space="preserve">Vienkartinis, sterilus, skaidrus su fiksuojamais sparneliais, su dviem įėjimais, su kamšteliu ir vožtuvėliu. Dydis 18G. </t>
  </si>
  <si>
    <t xml:space="preserve">Vienkartinis, sterilus, skaidrus su fiksuojamais sparneliais, su dviem įėjimais, su kamšteliu ir vožtuvėliu. Dydis 16G. </t>
  </si>
  <si>
    <t>Vienkartiniai, steriliame dvigubame įpakavime, dviejų kanalų, su 30-50 ml skysčio pripildomu balionu. Pagaminti iš silikono, Nr. 22.</t>
  </si>
  <si>
    <t>Vienkartiniai, steriliame dvigubame įpakavime, dviejų kanalų, su 30-50 ml skysčio pripildomu balionu. Pagaminti iš silikono, Nr. 24.</t>
  </si>
  <si>
    <t xml:space="preserve">Sterilios, vienkartinės, skirtos šlapimo pūslės praplovimui su skysčio srovės reguliatoriumi; "dviejų kelių"- su galimybe prijungti du skysčių flakonus vienu metu; su papildomu vamzdeliu, kurio jungtis-veržlė tvirtinama prie rezektoskopo. Supakuotos dvigubame įpakavime. 
</t>
  </si>
  <si>
    <t>Vienkartinis, steriliame įpakavime, su vakuumo kontrole, graduotas, dydis CH12.</t>
  </si>
  <si>
    <t>Vienkartinis, steriliame įpakavime, su vakuumo kontrole, graduotas, dydis CH14.</t>
  </si>
  <si>
    <r>
      <t xml:space="preserve">Vienkartinis, steriliame dvigubame įpakavime su sujungimo vamzdeliu ir atsiurbimo antgaliu. Antgalis lenktas, 30cm </t>
    </r>
    <r>
      <rPr>
        <sz val="9"/>
        <rFont val="Calibri"/>
        <family val="2"/>
        <charset val="186"/>
      </rPr>
      <t>±</t>
    </r>
    <r>
      <rPr>
        <sz val="9"/>
        <rFont val="Times New Roman"/>
        <family val="1"/>
        <charset val="186"/>
      </rPr>
      <t xml:space="preserve">1cm ilgio, gale keturios perforacijos skylutės, diametras 8mm (22CH). Sujungimo vamzdelis minkštas, ilgis 3m Ch30 su piltuvėlio formos konektoriumi. </t>
    </r>
  </si>
  <si>
    <r>
      <t xml:space="preserve">Vienkartinis, steriliame dvigubame įpakavime su sujungimo vamzdeliu ir atsiurbimo antgaliu. Antgalis lenktas, 25 cm </t>
    </r>
    <r>
      <rPr>
        <sz val="9"/>
        <rFont val="Calibri"/>
        <family val="2"/>
        <charset val="186"/>
      </rPr>
      <t>±</t>
    </r>
    <r>
      <rPr>
        <sz val="9"/>
        <rFont val="Times New Roman"/>
        <family val="1"/>
        <charset val="186"/>
      </rPr>
      <t xml:space="preserve"> 1cm ilgio, gale keturios perforacijos skylutės ir vakuumo kontrole, diametras 4 mm. Sujungimo vamzdelis minkštas, ilgis 3 m Ch25 su piltuvėlio formos konektoriumi. </t>
    </r>
  </si>
  <si>
    <r>
      <t xml:space="preserve">Vienkartinis, sterilus, skirtas ginekologinėms procedūroms atlikti, onkocitologiniam tepinėliui paimti. Būtina galimybė vienu metu paimti ektocervikalines ir endocervikalines ląsteles. Šluotelė turi tikti ląstelių suspensijos citologiniams tyrimams. Šluotelės kotelio ilgis 170 mm </t>
    </r>
    <r>
      <rPr>
        <sz val="9"/>
        <rFont val="Arial"/>
        <family val="2"/>
        <charset val="186"/>
      </rPr>
      <t xml:space="preserve">± </t>
    </r>
    <r>
      <rPr>
        <sz val="9"/>
        <rFont val="Times New Roman"/>
        <family val="1"/>
        <charset val="186"/>
      </rPr>
      <t xml:space="preserve">5 mm, šluotelės galvos centrinės dalies ilgis ne mažiau 20 mm, aplinkui centrinę dalį esančių lanksčių šerelių ilgis ne mažiau 15 mm. </t>
    </r>
  </si>
  <si>
    <t>Vienkartinė, sterili infuzijos sistema. Su oro išleidimo anga, skirta chemoterapinių vaistų suleidimui. su lašų  kamera, lašų reguliatoriumi, 15 mkr dalelių filtras, kaniulė su sriegiu,  adata, su integruotu skysčio filtru su 0,2 mikronų membrana. pagaminta iš poliuretano ar lygiavertės medžiagos, be PVC, latekso, DEHP. Ilgis 150-200 cm.</t>
  </si>
  <si>
    <r>
      <t xml:space="preserve">Vienkartinė, didelio spaudimo infuzijos sistema. Sterili, be latekso, be ftalatų, pagaminta iš PVC ar lygiavertė. ISO plastikinė adata, specialus (hidrofobinis) filtras nepraleidžiantis skysčių, specialus (hidrofilinis)  filtras nepraleidžiantis oro. Ilgis 180 cm </t>
    </r>
    <r>
      <rPr>
        <sz val="9"/>
        <rFont val="Calibri"/>
        <family val="2"/>
        <charset val="186"/>
      </rPr>
      <t>±</t>
    </r>
    <r>
      <rPr>
        <sz val="9"/>
        <rFont val="Times New Roman"/>
        <family val="1"/>
      </rPr>
      <t>10 cm, tikslus rutulinis dozatorius (20 lašų - 1ml), papildoma oro anga su antibakteriniu filtru, 15 mk dalelių filtras, sistema atlaiko spaudimą iki 2 bar, vamzdelio kietumas 77</t>
    </r>
    <r>
      <rPr>
        <sz val="9"/>
        <rFont val="Calibri"/>
        <family val="2"/>
        <charset val="186"/>
      </rPr>
      <t>±</t>
    </r>
    <r>
      <rPr>
        <sz val="9"/>
        <rFont val="Times New Roman"/>
        <family val="1"/>
      </rPr>
      <t xml:space="preserve">1 pagal Shore. Filtras su elastinga lašų kamera, kad būtų lengvas ir greitas užpildymas.
</t>
    </r>
  </si>
  <si>
    <t>Vienkartinė, sterili, kraujo perpylimo sistema su filtru, reguliatoriumi, su adata ne mažesne kaip  0,8x40 mm, su užsukamu sriegiu.</t>
  </si>
  <si>
    <t>Plastikinė, su filtru infuzinė sistema,  su reguliatoriais, LUER adaptoriumi, kuris tinka esamiems skyriuje naudojimui: automatiniam kontrastinio tirpalo  injektoriui Ulrich XD 2002  Ohio (gamintojas ULRICH medicinos technika, Ulrich GmbH&amp;Co.KG Vokietija, 2005m)- kompiuterinės tomografijos tyrimui; kontrastinės medžiagos sudvejintos funkcijos injektoriui Mississippi  XD 2002 (gamintojas ULRICH medicinos technika, Ulrich GmbH&amp;Co.KG, Vokietija, 2011m)-magnetinio rezonanso tomografijos tyrimui.</t>
  </si>
  <si>
    <t xml:space="preserve">Vienkartinė sterili sistema, su vienkartiniu davikliu invazinio kraujo spaudimo matavimui ir uždara kraujo paėmimo sistema, tinkanti naudoti prie ligoninėje esančių gyvybinių funkcijų stebėjimo monitorių "Bene Vision Mindray".  (Sistemos komplektacijoj turi būti praplovimo sistema 3ml/h/300mmHg; spaudimo matavimo lustas, rezervuaras, jungtys steriliam kraujo paėmimui su beadatiniu konektoriumi; 213 cm ± 3 cm ilgio prailginimo linija). </t>
  </si>
  <si>
    <t>Vienkartinės mikrosferos, taisyklingai apvalios, padengtos hidrofiline medžiaga, turinčia priešuždegiminį ir antibakterinių poveikį, tikslios kalibracijos, 40 µm ir 100 µm pagal poreikį Kiekviena kalibracija identifikuota, priklausomai nuo mikrosferų dydžio, elastingos, tačiau atsparios suspaudimui, neįtrūksta stumiant pro mažesnio diametro kateterį, po deformacijos pilnai atsistato į pradinę formą, nelimpančios prie kateterio sienelių, bei tarpusavyje. Galinčios pasikrauti vaistais (doxorubicinu ar irinotekanu) 10 ml (2 ml mikrosferų ir 8ml buferinio fiziologinio tirpalio).  Dozuojama švirkštuose, sterilios. Naudojama kraujagyslių embolizacijai.</t>
  </si>
  <si>
    <r>
      <t>Šlapimtakio stentavimui, padengtas hidrofiliniu sluoksniu, proksimalinis galas atviras</t>
    </r>
    <r>
      <rPr>
        <sz val="9"/>
        <rFont val="Times New Roman"/>
        <family val="1"/>
      </rPr>
      <t>, “Pigtail” tipo su fiksatoriumi. Dydis Fr.6, ilgis ne trumpesnis kaip 24cm. Stūmėjas  40cm, tefloninis pravedėjas ne trumpesnis kaip 150 cm.</t>
    </r>
  </si>
  <si>
    <r>
      <t>Vienkartinė sistema, su vienkartiniu davikliu invazinio kraujo spaudimo matavimui ir uždara kraujo paėmimo sistema, tinkanti naudoti prie ligoninėje esančių "Datex Ohmed" gyvybinių funkcijų stebėjimo</t>
    </r>
    <r>
      <rPr>
        <sz val="9"/>
        <rFont val="Times New Roman"/>
        <family val="1"/>
      </rPr>
      <t xml:space="preserve"> monitorių (Datex Ohmed, GA Healthcare, Suomija, pagaminta 2009 m.).  Sistemos komplektacija: infuzinė sistema; praplovimo sistema 3 ml/h / 300 mmHg; daviklis; trijų krypčių kraneliai; 180 cm </t>
    </r>
    <r>
      <rPr>
        <sz val="9"/>
        <rFont val="Calibri"/>
        <family val="2"/>
        <charset val="186"/>
      </rPr>
      <t>±</t>
    </r>
    <r>
      <rPr>
        <sz val="9"/>
        <rFont val="Times New Roman"/>
        <family val="1"/>
        <charset val="186"/>
      </rPr>
      <t>1cm</t>
    </r>
    <r>
      <rPr>
        <sz val="9"/>
        <rFont val="Times New Roman"/>
        <family val="1"/>
      </rPr>
      <t xml:space="preserve"> ilgio aukšto slėgio prailginimo linija su rezervuaru ir kraujo paėmimo portu. </t>
    </r>
  </si>
  <si>
    <t xml:space="preserve">Mat. vnt </t>
  </si>
  <si>
    <t xml:space="preserve">Pirkimo objekto kiekis </t>
  </si>
  <si>
    <t>Prekių pristatymo terminas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</si>
</sst>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 [$€-1]"/>
  </numFmts>
  <fonts count="37" x14ac:knownFonts="1">
    <font>
      <sz val="10"/>
      <name val="Arial"/>
      <charset val="186"/>
    </font>
    <font>
      <sz val="10"/>
      <name val="Arial"/>
      <family val="2"/>
      <charset val="186"/>
    </font>
    <font>
      <sz val="10"/>
      <name val="Times New Roman"/>
      <family val="1"/>
    </font>
    <font>
      <b/>
      <sz val="10"/>
      <name val="Times New Roman"/>
      <family val="1"/>
    </font>
    <font>
      <sz val="10"/>
      <color indexed="9"/>
      <name val="Times New Roman"/>
      <family val="1"/>
    </font>
    <font>
      <sz val="8"/>
      <name val="Times New Roman"/>
      <family val="1"/>
    </font>
    <font>
      <b/>
      <sz val="12"/>
      <name val="Times New Roman"/>
      <family val="1"/>
    </font>
    <font>
      <sz val="12"/>
      <name val="Times New Roman"/>
      <family val="1"/>
    </font>
    <font>
      <i/>
      <sz val="8"/>
      <name val="Times New Roman"/>
      <family val="1"/>
    </font>
    <font>
      <b/>
      <sz val="8"/>
      <name val="Times New Roman"/>
      <family val="1"/>
    </font>
    <font>
      <b/>
      <sz val="11"/>
      <name val="Times New Roman"/>
      <family val="1"/>
    </font>
    <font>
      <u/>
      <sz val="12"/>
      <name val="Times New Roman"/>
      <family val="1"/>
    </font>
    <font>
      <sz val="9"/>
      <name val="Times New Roman"/>
      <family val="1"/>
    </font>
    <font>
      <sz val="9"/>
      <name val="Arial"/>
      <family val="2"/>
      <charset val="186"/>
    </font>
    <font>
      <i/>
      <sz val="9"/>
      <name val="Times New Roman"/>
      <family val="1"/>
    </font>
    <font>
      <b/>
      <sz val="9"/>
      <name val="Times New Roman"/>
      <family val="1"/>
    </font>
    <font>
      <sz val="10"/>
      <color indexed="63"/>
      <name val="Times New Roman"/>
      <family val="1"/>
    </font>
    <font>
      <vertAlign val="superscript"/>
      <sz val="10"/>
      <color indexed="63"/>
      <name val="Times New Roman"/>
      <family val="1"/>
    </font>
    <font>
      <vertAlign val="subscript"/>
      <sz val="10"/>
      <color indexed="63"/>
      <name val="Times New Roman"/>
      <family val="1"/>
    </font>
    <font>
      <sz val="12"/>
      <color indexed="63"/>
      <name val="Times New Roman"/>
      <family val="1"/>
    </font>
    <font>
      <b/>
      <sz val="10"/>
      <name val="Arial"/>
      <family val="2"/>
    </font>
    <font>
      <sz val="10"/>
      <name val="Arial"/>
      <family val="2"/>
      <charset val="186"/>
    </font>
    <font>
      <b/>
      <sz val="10"/>
      <name val="Arial"/>
      <family val="2"/>
      <charset val="186"/>
    </font>
    <font>
      <sz val="10"/>
      <name val="Times New Roman"/>
      <family val="1"/>
      <charset val="186"/>
    </font>
    <font>
      <b/>
      <sz val="10"/>
      <name val="Times New Roman"/>
      <family val="1"/>
      <charset val="186"/>
    </font>
    <font>
      <b/>
      <sz val="9"/>
      <name val="Times New Roman"/>
      <family val="1"/>
      <charset val="186"/>
    </font>
    <font>
      <b/>
      <sz val="12"/>
      <name val="Times New Roman"/>
      <family val="1"/>
      <charset val="186"/>
    </font>
    <font>
      <sz val="8"/>
      <name val="Times New Roman"/>
      <family val="1"/>
      <charset val="186"/>
    </font>
    <font>
      <sz val="9"/>
      <name val="Times New Roman"/>
      <family val="1"/>
      <charset val="186"/>
    </font>
    <font>
      <sz val="9"/>
      <name val="Calibri"/>
      <family val="2"/>
      <charset val="186"/>
    </font>
    <font>
      <b/>
      <i/>
      <sz val="9"/>
      <name val="Times New Roman"/>
      <family val="1"/>
      <charset val="186"/>
    </font>
    <font>
      <b/>
      <sz val="11"/>
      <name val="Times New Roman"/>
      <family val="1"/>
      <charset val="186"/>
    </font>
    <font>
      <b/>
      <u/>
      <sz val="11"/>
      <name val="Times New Roman"/>
      <family val="1"/>
      <charset val="186"/>
    </font>
    <font>
      <sz val="11"/>
      <name val="Arial"/>
      <family val="2"/>
      <charset val="186"/>
    </font>
    <font>
      <sz val="11"/>
      <name val="Times New Roman"/>
      <family val="1"/>
      <charset val="186"/>
    </font>
    <font>
      <b/>
      <sz val="11"/>
      <name val="Arial"/>
      <family val="2"/>
      <charset val="186"/>
    </font>
    <font>
      <b/>
      <sz val="9"/>
      <name val="Arial"/>
      <family val="2"/>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4">
    <xf numFmtId="0" fontId="0" fillId="0" borderId="0" xfId="0"/>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xf numFmtId="0" fontId="8" fillId="0" borderId="0" xfId="0" applyFont="1" applyAlignment="1">
      <alignment horizontal="center"/>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xf numFmtId="0" fontId="9" fillId="0" borderId="1" xfId="0" applyFont="1" applyBorder="1" applyAlignment="1">
      <alignment horizontal="center"/>
    </xf>
    <xf numFmtId="0" fontId="2" fillId="0" borderId="2" xfId="0" applyFont="1" applyBorder="1"/>
    <xf numFmtId="0" fontId="5" fillId="0" borderId="0" xfId="0" applyFont="1"/>
    <xf numFmtId="0" fontId="5" fillId="0" borderId="0" xfId="0" applyFont="1" applyAlignment="1">
      <alignment horizontal="center"/>
    </xf>
    <xf numFmtId="0" fontId="5" fillId="0" borderId="2" xfId="0" applyFont="1" applyBorder="1" applyAlignment="1">
      <alignment horizontal="center"/>
    </xf>
    <xf numFmtId="0" fontId="10" fillId="0" borderId="0" xfId="0" applyFont="1"/>
    <xf numFmtId="0" fontId="13" fillId="0" borderId="0" xfId="0" applyFont="1"/>
    <xf numFmtId="0" fontId="12" fillId="0" borderId="0" xfId="0" applyFont="1"/>
    <xf numFmtId="0" fontId="14" fillId="0" borderId="0" xfId="0" applyFont="1" applyAlignment="1">
      <alignment horizontal="left"/>
    </xf>
    <xf numFmtId="0" fontId="15" fillId="0" borderId="0" xfId="0" applyFont="1" applyAlignment="1">
      <alignment horizontal="center" vertical="top" wrapText="1"/>
    </xf>
    <xf numFmtId="0" fontId="15" fillId="0" borderId="0" xfId="0" applyFont="1"/>
    <xf numFmtId="0" fontId="12" fillId="0" borderId="0" xfId="0" applyFont="1" applyAlignment="1">
      <alignment vertical="top" wrapText="1"/>
    </xf>
    <xf numFmtId="0" fontId="7" fillId="0" borderId="0" xfId="0" applyFont="1" applyAlignment="1">
      <alignment horizontal="center"/>
    </xf>
    <xf numFmtId="0" fontId="7" fillId="0" borderId="0" xfId="0" applyFont="1" applyAlignment="1">
      <alignment vertical="center"/>
    </xf>
    <xf numFmtId="0" fontId="2" fillId="0" borderId="3" xfId="0" applyFont="1" applyBorder="1" applyAlignment="1">
      <alignment horizontal="center" vertical="top" wrapText="1"/>
    </xf>
    <xf numFmtId="0" fontId="2" fillId="0" borderId="3" xfId="0" applyFont="1" applyBorder="1" applyAlignment="1">
      <alignment vertical="top" wrapText="1"/>
    </xf>
    <xf numFmtId="0" fontId="10" fillId="0" borderId="0" xfId="0" applyFont="1" applyAlignment="1">
      <alignment vertical="top" wrapText="1"/>
    </xf>
    <xf numFmtId="0" fontId="2" fillId="0" borderId="2" xfId="0" applyFont="1" applyBorder="1" applyAlignment="1">
      <alignment vertical="top" wrapText="1"/>
    </xf>
    <xf numFmtId="49" fontId="2" fillId="0" borderId="2"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0" fontId="4" fillId="0" borderId="3" xfId="0" applyFont="1" applyBorder="1" applyAlignment="1">
      <alignment horizontal="center" vertical="top" wrapText="1"/>
    </xf>
    <xf numFmtId="0" fontId="5" fillId="0" borderId="0" xfId="0" applyFont="1" applyAlignment="1">
      <alignment vertical="top" wrapText="1"/>
    </xf>
    <xf numFmtId="0" fontId="2" fillId="0" borderId="0" xfId="0" applyFont="1" applyAlignment="1">
      <alignment horizontal="right" vertical="top" wrapText="1"/>
    </xf>
    <xf numFmtId="0" fontId="3" fillId="0" borderId="0" xfId="0" applyFont="1"/>
    <xf numFmtId="2" fontId="3" fillId="0" borderId="0" xfId="0" applyNumberFormat="1" applyFont="1" applyAlignment="1">
      <alignment horizontal="right" vertical="top" wrapText="1"/>
    </xf>
    <xf numFmtId="2" fontId="2" fillId="0" borderId="4" xfId="0" applyNumberFormat="1" applyFont="1" applyBorder="1" applyAlignment="1">
      <alignment horizontal="right" vertical="top" wrapText="1"/>
    </xf>
    <xf numFmtId="2" fontId="3" fillId="0" borderId="5" xfId="0" applyNumberFormat="1" applyFont="1" applyBorder="1" applyAlignment="1">
      <alignment horizontal="right"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2" fontId="2" fillId="0" borderId="7" xfId="0" applyNumberFormat="1" applyFont="1" applyBorder="1" applyAlignment="1">
      <alignment vertical="top" wrapText="1"/>
    </xf>
    <xf numFmtId="2" fontId="2" fillId="0" borderId="1" xfId="0" applyNumberFormat="1"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5" fontId="2" fillId="0" borderId="1" xfId="0" applyNumberFormat="1" applyFont="1" applyBorder="1" applyAlignment="1">
      <alignment vertical="top" wrapText="1"/>
    </xf>
    <xf numFmtId="164" fontId="2" fillId="0" borderId="1" xfId="0" applyNumberFormat="1" applyFont="1" applyBorder="1" applyAlignment="1">
      <alignment vertical="top" wrapText="1"/>
    </xf>
    <xf numFmtId="0" fontId="2" fillId="0" borderId="6" xfId="0" applyFont="1" applyBorder="1" applyAlignment="1">
      <alignment vertical="top" wrapText="1"/>
    </xf>
    <xf numFmtId="0" fontId="2" fillId="0" borderId="6" xfId="0" applyFont="1" applyBorder="1" applyAlignment="1">
      <alignment horizontal="left" vertical="top" wrapText="1"/>
    </xf>
    <xf numFmtId="0" fontId="2" fillId="0" borderId="6" xfId="0" applyFont="1" applyBorder="1" applyAlignment="1">
      <alignment horizontal="right" vertical="top" wrapText="1"/>
    </xf>
    <xf numFmtId="2" fontId="2" fillId="0" borderId="6" xfId="0" applyNumberFormat="1" applyFont="1" applyBorder="1" applyAlignment="1">
      <alignment horizontal="right" vertical="top" wrapText="1"/>
    </xf>
    <xf numFmtId="0" fontId="2" fillId="0" borderId="1" xfId="0" applyFont="1" applyBorder="1" applyAlignment="1">
      <alignment horizontal="right" vertical="top" wrapText="1"/>
    </xf>
    <xf numFmtId="2" fontId="2" fillId="0" borderId="1" xfId="0" applyNumberFormat="1" applyFont="1" applyBorder="1" applyAlignment="1">
      <alignment horizontal="right" vertical="top" wrapText="1"/>
    </xf>
    <xf numFmtId="0" fontId="2" fillId="0" borderId="1" xfId="0" applyFont="1" applyBorder="1" applyAlignment="1">
      <alignment horizontal="left"/>
    </xf>
    <xf numFmtId="0" fontId="2" fillId="0" borderId="4" xfId="0" applyFont="1" applyBorder="1" applyAlignment="1">
      <alignment horizontal="center" vertical="top" wrapText="1"/>
    </xf>
    <xf numFmtId="0" fontId="5" fillId="0" borderId="8" xfId="0" applyFont="1" applyBorder="1" applyAlignment="1">
      <alignment horizontal="center"/>
    </xf>
    <xf numFmtId="0" fontId="6" fillId="0" borderId="2" xfId="0" applyFont="1" applyBorder="1" applyAlignment="1">
      <alignment horizontal="center" vertical="top" wrapText="1"/>
    </xf>
    <xf numFmtId="0" fontId="6" fillId="0" borderId="0" xfId="0" applyFont="1" applyAlignment="1">
      <alignment horizontal="center" vertical="center"/>
    </xf>
    <xf numFmtId="0" fontId="20" fillId="0" borderId="1" xfId="0" applyFont="1" applyBorder="1" applyAlignment="1">
      <alignmen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6" fillId="0" borderId="7" xfId="0" applyFont="1" applyBorder="1" applyAlignment="1">
      <alignment horizontal="right" vertical="top" wrapText="1"/>
    </xf>
    <xf numFmtId="0" fontId="16" fillId="0" borderId="3" xfId="0" applyFont="1" applyBorder="1" applyAlignment="1">
      <alignment horizontal="right" vertical="top" wrapText="1"/>
    </xf>
    <xf numFmtId="0" fontId="16" fillId="0" borderId="7" xfId="0" applyFont="1" applyBorder="1" applyAlignment="1">
      <alignment horizontal="center" vertical="top" wrapText="1"/>
    </xf>
    <xf numFmtId="0" fontId="3" fillId="0" borderId="0" xfId="0" applyFont="1" applyAlignment="1">
      <alignment horizontal="center"/>
    </xf>
    <xf numFmtId="0" fontId="0" fillId="0" borderId="1" xfId="0" applyBorder="1" applyAlignment="1">
      <alignment vertical="top" wrapText="1"/>
    </xf>
    <xf numFmtId="0" fontId="16" fillId="0" borderId="1" xfId="0" applyFont="1" applyBorder="1" applyAlignment="1">
      <alignment vertical="top" wrapText="1"/>
    </xf>
    <xf numFmtId="0" fontId="0" fillId="0" borderId="3" xfId="0" applyBorder="1" applyAlignment="1">
      <alignment vertical="top" wrapText="1"/>
    </xf>
    <xf numFmtId="0" fontId="16" fillId="0" borderId="3"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horizontal="center" vertical="top" wrapText="1"/>
    </xf>
    <xf numFmtId="2" fontId="16" fillId="0" borderId="3"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4" xfId="0" applyFont="1" applyBorder="1" applyAlignment="1">
      <alignment vertical="top" wrapText="1"/>
    </xf>
    <xf numFmtId="0" fontId="16" fillId="0" borderId="1" xfId="0" applyFont="1" applyBorder="1" applyAlignment="1">
      <alignment horizontal="right" vertical="top" wrapText="1"/>
    </xf>
    <xf numFmtId="0" fontId="2" fillId="0" borderId="1" xfId="0" applyFont="1" applyBorder="1" applyAlignment="1">
      <alignment horizontal="right"/>
    </xf>
    <xf numFmtId="0" fontId="2" fillId="0" borderId="1" xfId="0" applyFont="1" applyBorder="1"/>
    <xf numFmtId="0" fontId="16" fillId="0" borderId="10" xfId="0" applyFont="1" applyBorder="1" applyAlignment="1">
      <alignment vertical="top" wrapText="1"/>
    </xf>
    <xf numFmtId="0" fontId="0" fillId="0" borderId="7" xfId="0" applyBorder="1" applyAlignment="1">
      <alignment vertical="top" wrapText="1"/>
    </xf>
    <xf numFmtId="0" fontId="0" fillId="0" borderId="4"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6" fillId="0" borderId="13" xfId="0" applyFont="1" applyBorder="1" applyAlignment="1">
      <alignment vertical="top" wrapText="1"/>
    </xf>
    <xf numFmtId="0" fontId="0" fillId="0" borderId="14" xfId="0"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1" xfId="0" applyFont="1" applyBorder="1" applyAlignment="1">
      <alignment vertical="top" wrapText="1"/>
    </xf>
    <xf numFmtId="0" fontId="2" fillId="0" borderId="15" xfId="0" applyFont="1" applyBorder="1" applyAlignment="1">
      <alignment horizontal="left" vertical="top" wrapText="1"/>
    </xf>
    <xf numFmtId="0" fontId="16" fillId="0" borderId="11" xfId="0" applyFont="1" applyBorder="1" applyAlignment="1">
      <alignment horizontal="right" vertical="top" wrapText="1"/>
    </xf>
    <xf numFmtId="0" fontId="0" fillId="0" borderId="12" xfId="0" applyBorder="1"/>
    <xf numFmtId="0" fontId="0" fillId="0" borderId="11" xfId="0" applyBorder="1"/>
    <xf numFmtId="0" fontId="0" fillId="0" borderId="4" xfId="0" applyBorder="1"/>
    <xf numFmtId="2" fontId="2" fillId="0" borderId="7" xfId="0" applyNumberFormat="1" applyFont="1" applyBorder="1" applyAlignment="1">
      <alignment horizontal="right" vertical="top" wrapText="1"/>
    </xf>
    <xf numFmtId="2" fontId="2" fillId="0" borderId="11" xfId="0" applyNumberFormat="1" applyFont="1" applyBorder="1" applyAlignment="1">
      <alignment horizontal="right" vertical="top" wrapText="1"/>
    </xf>
    <xf numFmtId="2" fontId="3" fillId="0" borderId="12" xfId="0" applyNumberFormat="1" applyFont="1" applyBorder="1" applyAlignment="1">
      <alignment horizontal="right" vertical="top" wrapText="1"/>
    </xf>
    <xf numFmtId="2" fontId="3" fillId="0" borderId="4" xfId="0" applyNumberFormat="1" applyFont="1" applyBorder="1" applyAlignment="1">
      <alignment horizontal="right" vertical="top" wrapText="1"/>
    </xf>
    <xf numFmtId="0" fontId="2" fillId="0" borderId="3" xfId="0" applyFont="1" applyBorder="1" applyAlignment="1">
      <alignment horizontal="right"/>
    </xf>
    <xf numFmtId="0" fontId="5" fillId="0" borderId="3" xfId="0" applyFont="1" applyBorder="1" applyAlignment="1">
      <alignment horizontal="center"/>
    </xf>
    <xf numFmtId="0" fontId="2" fillId="0" borderId="11" xfId="0" applyFont="1" applyBorder="1" applyAlignment="1">
      <alignment vertical="top" wrapText="1"/>
    </xf>
    <xf numFmtId="0" fontId="5" fillId="0" borderId="14" xfId="0" applyFont="1" applyBorder="1" applyAlignment="1">
      <alignment horizontal="center"/>
    </xf>
    <xf numFmtId="0" fontId="2" fillId="0" borderId="10" xfId="0" applyFont="1" applyBorder="1" applyAlignment="1">
      <alignment vertical="top" wrapText="1"/>
    </xf>
    <xf numFmtId="0" fontId="7" fillId="0" borderId="8" xfId="0" applyFont="1" applyBorder="1" applyAlignment="1">
      <alignment horizontal="center"/>
    </xf>
    <xf numFmtId="0" fontId="21" fillId="0" borderId="0" xfId="0" applyFont="1"/>
    <xf numFmtId="0" fontId="22" fillId="2" borderId="0" xfId="0" applyFont="1" applyFill="1" applyAlignment="1">
      <alignment horizontal="center"/>
    </xf>
    <xf numFmtId="0" fontId="25" fillId="3" borderId="17" xfId="0" applyFont="1" applyFill="1" applyBorder="1" applyAlignment="1">
      <alignment horizontal="center" vertical="top"/>
    </xf>
    <xf numFmtId="0" fontId="2" fillId="3" borderId="0" xfId="0" applyFont="1" applyFill="1"/>
    <xf numFmtId="0" fontId="23" fillId="3" borderId="0" xfId="0" applyFont="1" applyFill="1" applyAlignment="1">
      <alignment horizontal="left"/>
    </xf>
    <xf numFmtId="0" fontId="1" fillId="3" borderId="0" xfId="0" applyFont="1" applyFill="1" applyAlignment="1">
      <alignment horizontal="left"/>
    </xf>
    <xf numFmtId="0" fontId="1" fillId="3" borderId="0" xfId="0" applyFont="1" applyFill="1" applyAlignment="1">
      <alignment horizontal="center"/>
    </xf>
    <xf numFmtId="0" fontId="1" fillId="3" borderId="0" xfId="0" applyFont="1" applyFill="1"/>
    <xf numFmtId="2" fontId="1" fillId="3" borderId="0" xfId="0" applyNumberFormat="1" applyFont="1" applyFill="1"/>
    <xf numFmtId="0" fontId="24" fillId="0" borderId="0" xfId="0" applyFont="1" applyAlignment="1">
      <alignment horizontal="right"/>
    </xf>
    <xf numFmtId="0" fontId="2" fillId="3" borderId="0" xfId="0" applyFont="1" applyFill="1" applyAlignment="1">
      <alignment horizontal="right" vertical="top" wrapText="1"/>
    </xf>
    <xf numFmtId="0" fontId="28" fillId="3" borderId="1" xfId="0" applyFont="1" applyFill="1" applyBorder="1" applyAlignment="1">
      <alignment horizontal="left" vertical="top" wrapText="1"/>
    </xf>
    <xf numFmtId="0" fontId="28" fillId="3" borderId="3" xfId="0" applyFont="1" applyFill="1" applyBorder="1" applyAlignment="1">
      <alignment horizontal="left" vertical="top" wrapText="1"/>
    </xf>
    <xf numFmtId="0" fontId="28" fillId="3" borderId="18" xfId="0" applyFont="1" applyFill="1" applyBorder="1" applyAlignment="1">
      <alignment horizontal="left" vertical="top" wrapText="1"/>
    </xf>
    <xf numFmtId="0" fontId="25" fillId="3" borderId="17" xfId="0" applyFont="1" applyFill="1" applyBorder="1" applyAlignment="1">
      <alignment horizontal="center"/>
    </xf>
    <xf numFmtId="0" fontId="28" fillId="3" borderId="15"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1" xfId="0" applyFont="1" applyFill="1" applyBorder="1" applyAlignment="1">
      <alignment vertical="top" wrapText="1"/>
    </xf>
    <xf numFmtId="0" fontId="28" fillId="3" borderId="17" xfId="0" applyFont="1" applyFill="1" applyBorder="1" applyAlignment="1">
      <alignment horizontal="left" vertical="top" wrapText="1"/>
    </xf>
    <xf numFmtId="0" fontId="23" fillId="3" borderId="17" xfId="0" applyFont="1" applyFill="1" applyBorder="1" applyAlignment="1">
      <alignment horizontal="center" vertical="top" wrapText="1"/>
    </xf>
    <xf numFmtId="166" fontId="27" fillId="3" borderId="18" xfId="0" applyNumberFormat="1" applyFont="1" applyFill="1" applyBorder="1" applyAlignment="1">
      <alignment horizontal="left" vertical="top" wrapText="1"/>
    </xf>
    <xf numFmtId="0" fontId="28" fillId="3" borderId="7" xfId="0" applyFont="1" applyFill="1" applyBorder="1" applyAlignment="1">
      <alignment horizontal="left" vertical="top" wrapText="1"/>
    </xf>
    <xf numFmtId="0" fontId="28" fillId="3" borderId="13" xfId="0" applyFont="1" applyFill="1" applyBorder="1" applyAlignment="1">
      <alignment horizontal="left" vertical="top" wrapText="1"/>
    </xf>
    <xf numFmtId="0" fontId="12" fillId="3" borderId="0" xfId="0" applyFont="1" applyFill="1" applyAlignment="1">
      <alignment horizontal="center"/>
    </xf>
    <xf numFmtId="0" fontId="12" fillId="3" borderId="16" xfId="0" applyFont="1" applyFill="1" applyBorder="1" applyAlignment="1">
      <alignment horizontal="center" vertical="top" wrapText="1"/>
    </xf>
    <xf numFmtId="0" fontId="2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5" fillId="3" borderId="16" xfId="0" applyFont="1" applyFill="1" applyBorder="1" applyAlignment="1">
      <alignment horizontal="left" vertical="top"/>
    </xf>
    <xf numFmtId="0" fontId="25" fillId="3" borderId="17" xfId="0" applyFont="1" applyFill="1" applyBorder="1" applyAlignment="1">
      <alignment horizontal="left" vertical="top" wrapText="1"/>
    </xf>
    <xf numFmtId="0" fontId="25" fillId="3" borderId="14" xfId="0" applyFont="1" applyFill="1" applyBorder="1" applyAlignment="1">
      <alignment horizontal="left" vertical="top"/>
    </xf>
    <xf numFmtId="0" fontId="25" fillId="3" borderId="2" xfId="0" applyFont="1" applyFill="1" applyBorder="1" applyAlignment="1">
      <alignment horizontal="left" vertical="top" wrapText="1"/>
    </xf>
    <xf numFmtId="0" fontId="25" fillId="3" borderId="2" xfId="0" applyFont="1" applyFill="1" applyBorder="1" applyAlignment="1">
      <alignment vertical="top" wrapText="1"/>
    </xf>
    <xf numFmtId="0" fontId="25" fillId="3" borderId="15" xfId="0" applyFont="1" applyFill="1" applyBorder="1" applyAlignment="1">
      <alignment horizontal="left" vertical="top" wrapText="1"/>
    </xf>
    <xf numFmtId="0" fontId="24"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5" fillId="3" borderId="18" xfId="0" applyFont="1" applyFill="1" applyBorder="1" applyAlignment="1">
      <alignment horizontal="left" vertical="top"/>
    </xf>
    <xf numFmtId="0" fontId="25" fillId="3" borderId="1" xfId="0" applyFont="1" applyFill="1" applyBorder="1" applyAlignment="1">
      <alignment horizontal="left" vertical="top"/>
    </xf>
    <xf numFmtId="0" fontId="25" fillId="3" borderId="3" xfId="0" applyFont="1" applyFill="1" applyBorder="1" applyAlignment="1">
      <alignment horizontal="left" vertical="top"/>
    </xf>
    <xf numFmtId="0" fontId="28" fillId="3" borderId="1" xfId="0" applyFont="1" applyFill="1" applyBorder="1" applyAlignment="1">
      <alignment horizontal="left" vertical="top"/>
    </xf>
    <xf numFmtId="0" fontId="25" fillId="3" borderId="4" xfId="0" applyFont="1" applyFill="1" applyBorder="1" applyAlignment="1">
      <alignment horizontal="left" vertical="top"/>
    </xf>
    <xf numFmtId="0" fontId="25" fillId="3" borderId="1" xfId="0" applyFont="1" applyFill="1" applyBorder="1" applyAlignment="1">
      <alignment horizontal="left" vertical="top" wrapText="1"/>
    </xf>
    <xf numFmtId="0" fontId="25" fillId="3" borderId="17" xfId="0" applyFont="1" applyFill="1" applyBorder="1" applyAlignment="1">
      <alignment horizontal="left" vertical="top"/>
    </xf>
    <xf numFmtId="0" fontId="31" fillId="3" borderId="0" xfId="0" applyFont="1" applyFill="1" applyAlignment="1">
      <alignment horizontal="left"/>
    </xf>
    <xf numFmtId="0" fontId="32" fillId="3" borderId="0" xfId="0" applyFont="1" applyFill="1" applyAlignment="1">
      <alignment horizontal="left"/>
    </xf>
    <xf numFmtId="0" fontId="33" fillId="3" borderId="0" xfId="0" applyFont="1" applyFill="1" applyAlignment="1">
      <alignment horizontal="left"/>
    </xf>
    <xf numFmtId="0" fontId="34" fillId="3" borderId="0" xfId="0" applyFont="1" applyFill="1" applyAlignment="1">
      <alignment horizontal="left" vertical="top" wrapText="1"/>
    </xf>
    <xf numFmtId="2" fontId="33" fillId="3" borderId="0" xfId="0" applyNumberFormat="1" applyFont="1" applyFill="1" applyAlignment="1">
      <alignment horizontal="left"/>
    </xf>
    <xf numFmtId="0" fontId="35" fillId="3" borderId="0" xfId="0" applyFont="1" applyFill="1" applyAlignment="1">
      <alignment horizontal="left"/>
    </xf>
    <xf numFmtId="0" fontId="35" fillId="2" borderId="0" xfId="0" applyFont="1" applyFill="1" applyAlignment="1">
      <alignment horizontal="left"/>
    </xf>
    <xf numFmtId="0" fontId="34" fillId="3" borderId="0" xfId="0" applyFont="1" applyFill="1" applyAlignment="1">
      <alignment horizontal="left"/>
    </xf>
    <xf numFmtId="0" fontId="34" fillId="3" borderId="0" xfId="0" applyFont="1" applyFill="1"/>
    <xf numFmtId="0" fontId="33" fillId="2" borderId="0" xfId="0" applyFont="1" applyFill="1" applyAlignment="1">
      <alignment horizontal="left"/>
    </xf>
    <xf numFmtId="0" fontId="28" fillId="3" borderId="1" xfId="0" applyFont="1" applyFill="1" applyBorder="1" applyAlignment="1">
      <alignment horizontal="center" vertical="top" wrapText="1"/>
    </xf>
    <xf numFmtId="166" fontId="28" fillId="3" borderId="1" xfId="0" applyNumberFormat="1" applyFont="1" applyFill="1" applyBorder="1" applyAlignment="1">
      <alignment horizontal="left" vertical="top" wrapText="1"/>
    </xf>
    <xf numFmtId="0" fontId="25" fillId="3" borderId="17" xfId="0" applyFont="1" applyFill="1" applyBorder="1" applyAlignment="1">
      <alignment horizontal="center" vertical="top" wrapText="1"/>
    </xf>
    <xf numFmtId="166" fontId="25" fillId="3" borderId="18" xfId="0" applyNumberFormat="1" applyFont="1" applyFill="1" applyBorder="1" applyAlignment="1">
      <alignment horizontal="left" vertical="top" wrapText="1"/>
    </xf>
    <xf numFmtId="0" fontId="36" fillId="0" borderId="0" xfId="0" applyFont="1"/>
    <xf numFmtId="0" fontId="25" fillId="3" borderId="2" xfId="0" applyFont="1" applyFill="1" applyBorder="1" applyAlignment="1">
      <alignment horizontal="center" vertical="top" wrapText="1"/>
    </xf>
    <xf numFmtId="0" fontId="28" fillId="3" borderId="18" xfId="0" applyFont="1" applyFill="1" applyBorder="1" applyAlignment="1">
      <alignment horizontal="center" vertical="top" wrapText="1"/>
    </xf>
    <xf numFmtId="0" fontId="28" fillId="3" borderId="3" xfId="0" applyFont="1" applyFill="1" applyBorder="1" applyAlignment="1">
      <alignment horizontal="center" vertical="top" wrapText="1"/>
    </xf>
    <xf numFmtId="0" fontId="28" fillId="3" borderId="15" xfId="0" applyFont="1" applyFill="1" applyBorder="1" applyAlignment="1">
      <alignment horizontal="center" vertical="top" wrapText="1"/>
    </xf>
    <xf numFmtId="0" fontId="25" fillId="3" borderId="1" xfId="0" applyFont="1" applyFill="1" applyBorder="1" applyAlignment="1">
      <alignment horizontal="center" vertical="top" wrapText="1"/>
    </xf>
    <xf numFmtId="0" fontId="25" fillId="3" borderId="15" xfId="0" applyFont="1" applyFill="1" applyBorder="1" applyAlignment="1">
      <alignment horizontal="center" vertical="top" wrapText="1"/>
    </xf>
    <xf numFmtId="166" fontId="25" fillId="3" borderId="1" xfId="0" applyNumberFormat="1" applyFont="1" applyFill="1" applyBorder="1" applyAlignment="1">
      <alignment horizontal="left" vertical="top" wrapText="1"/>
    </xf>
    <xf numFmtId="16" fontId="28" fillId="3" borderId="1" xfId="0" applyNumberFormat="1" applyFont="1" applyFill="1" applyBorder="1" applyAlignment="1">
      <alignment horizontal="center" vertical="top" wrapText="1"/>
    </xf>
    <xf numFmtId="166" fontId="28" fillId="3" borderId="3" xfId="0" applyNumberFormat="1" applyFont="1" applyFill="1" applyBorder="1" applyAlignment="1">
      <alignment horizontal="left" vertical="top" wrapText="1"/>
    </xf>
    <xf numFmtId="0" fontId="28" fillId="3" borderId="4" xfId="0" applyFont="1" applyFill="1" applyBorder="1" applyAlignment="1">
      <alignment horizontal="center" vertical="top" wrapText="1"/>
    </xf>
    <xf numFmtId="0" fontId="28" fillId="3" borderId="13" xfId="0" applyFont="1" applyFill="1" applyBorder="1" applyAlignment="1">
      <alignment horizontal="center" vertical="top" wrapText="1"/>
    </xf>
    <xf numFmtId="166" fontId="28" fillId="3" borderId="7" xfId="0" applyNumberFormat="1" applyFont="1" applyFill="1" applyBorder="1" applyAlignment="1">
      <alignment horizontal="left" vertical="top" wrapText="1"/>
    </xf>
    <xf numFmtId="0" fontId="36" fillId="0" borderId="2" xfId="0" applyFont="1" applyBorder="1"/>
    <xf numFmtId="166" fontId="28" fillId="3" borderId="4" xfId="0" applyNumberFormat="1" applyFont="1" applyFill="1" applyBorder="1" applyAlignment="1">
      <alignment horizontal="left" vertical="top" wrapText="1"/>
    </xf>
    <xf numFmtId="0" fontId="28" fillId="3" borderId="7" xfId="0" applyFont="1" applyFill="1" applyBorder="1" applyAlignment="1">
      <alignment horizontal="center" vertical="top" wrapText="1"/>
    </xf>
    <xf numFmtId="166" fontId="25" fillId="3" borderId="18" xfId="0" applyNumberFormat="1" applyFont="1" applyFill="1" applyBorder="1" applyAlignment="1">
      <alignment horizontal="left" vertical="top"/>
    </xf>
    <xf numFmtId="0" fontId="28" fillId="3" borderId="17" xfId="0" applyFont="1" applyFill="1" applyBorder="1" applyAlignment="1">
      <alignment horizontal="center" vertical="top" wrapText="1"/>
    </xf>
    <xf numFmtId="166" fontId="28" fillId="3" borderId="18" xfId="0" applyNumberFormat="1" applyFont="1" applyFill="1" applyBorder="1" applyAlignment="1">
      <alignment horizontal="left" vertical="top" wrapText="1"/>
    </xf>
    <xf numFmtId="0" fontId="28" fillId="3" borderId="11" xfId="0" applyFont="1" applyFill="1" applyBorder="1" applyAlignment="1">
      <alignment horizontal="left" vertical="top" wrapText="1"/>
    </xf>
    <xf numFmtId="0" fontId="25" fillId="3" borderId="18" xfId="0" applyFont="1" applyFill="1" applyBorder="1" applyAlignment="1">
      <alignment horizontal="center"/>
    </xf>
    <xf numFmtId="0" fontId="36" fillId="2" borderId="0" xfId="0" applyFont="1" applyFill="1" applyAlignment="1">
      <alignment horizontal="center"/>
    </xf>
    <xf numFmtId="0" fontId="26" fillId="3" borderId="2" xfId="0" applyFont="1" applyFill="1" applyBorder="1" applyAlignment="1">
      <alignment horizontal="left"/>
    </xf>
    <xf numFmtId="0" fontId="26" fillId="3" borderId="0" xfId="0" applyFont="1" applyFill="1" applyAlignment="1">
      <alignment horizontal="left"/>
    </xf>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25" fillId="3" borderId="2" xfId="0" applyFont="1" applyFill="1" applyBorder="1" applyAlignment="1">
      <alignment horizontal="left" vertical="top"/>
    </xf>
    <xf numFmtId="0" fontId="28" fillId="3" borderId="10" xfId="0" applyFont="1" applyFill="1" applyBorder="1" applyAlignment="1">
      <alignment horizontal="left" vertical="top" wrapText="1"/>
    </xf>
    <xf numFmtId="0" fontId="25" fillId="3" borderId="1" xfId="0" applyFont="1" applyFill="1" applyBorder="1" applyAlignment="1">
      <alignment horizontal="left"/>
    </xf>
    <xf numFmtId="0" fontId="32" fillId="3" borderId="0" xfId="0" applyFont="1" applyFill="1" applyAlignment="1">
      <alignment horizontal="left"/>
    </xf>
    <xf numFmtId="0" fontId="5" fillId="0" borderId="0" xfId="0" applyFont="1" applyAlignment="1">
      <alignment vertical="top" wrapText="1"/>
    </xf>
    <xf numFmtId="0" fontId="6" fillId="0" borderId="2" xfId="0" applyFont="1" applyBorder="1" applyAlignment="1">
      <alignment horizontal="center" vertical="top" wrapText="1"/>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right" vertical="top" wrapText="1"/>
    </xf>
    <xf numFmtId="0" fontId="5" fillId="0" borderId="8"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tabSelected="1" view="pageBreakPreview" zoomScaleNormal="75" zoomScaleSheetLayoutView="100" workbookViewId="0">
      <selection activeCell="F15" sqref="F15"/>
    </sheetView>
  </sheetViews>
  <sheetFormatPr defaultRowHeight="13.2" x14ac:dyDescent="0.25"/>
  <cols>
    <col min="1" max="1" width="6.33203125" style="127" customWidth="1"/>
    <col min="2" max="2" width="15.44140625" style="108" customWidth="1"/>
    <col min="3" max="3" width="42.33203125" style="109" customWidth="1"/>
    <col min="4" max="4" width="5.44140625" style="110" customWidth="1"/>
    <col min="5" max="5" width="8.6640625" style="111" customWidth="1"/>
    <col min="6" max="6" width="11.6640625" style="111" customWidth="1"/>
    <col min="7" max="7" width="50.77734375" style="111" customWidth="1"/>
  </cols>
  <sheetData>
    <row r="1" spans="1:7" x14ac:dyDescent="0.25">
      <c r="F1" s="113"/>
      <c r="G1" s="113"/>
    </row>
    <row r="2" spans="1:7" ht="15.6" x14ac:dyDescent="0.3">
      <c r="C2" s="183" t="s">
        <v>596</v>
      </c>
      <c r="F2" s="107"/>
      <c r="G2" s="107"/>
    </row>
    <row r="3" spans="1:7" ht="15.6" x14ac:dyDescent="0.3">
      <c r="C3" s="184"/>
      <c r="F3" s="107"/>
      <c r="G3" s="107"/>
    </row>
    <row r="4" spans="1:7" s="104" customFormat="1" ht="73.8" customHeight="1" x14ac:dyDescent="0.25">
      <c r="A4" s="129" t="s">
        <v>597</v>
      </c>
      <c r="B4" s="129" t="s">
        <v>350</v>
      </c>
      <c r="C4" s="185" t="s">
        <v>599</v>
      </c>
      <c r="D4" s="130" t="s">
        <v>680</v>
      </c>
      <c r="E4" s="130" t="s">
        <v>681</v>
      </c>
      <c r="F4" s="130" t="s">
        <v>682</v>
      </c>
      <c r="G4" s="131" t="s">
        <v>598</v>
      </c>
    </row>
    <row r="5" spans="1:7" s="104" customFormat="1" ht="16.8" customHeight="1" x14ac:dyDescent="0.25">
      <c r="A5" s="140" t="s">
        <v>602</v>
      </c>
      <c r="B5" s="138"/>
      <c r="C5" s="186"/>
      <c r="D5" s="139"/>
      <c r="E5" s="139"/>
      <c r="F5" s="139"/>
      <c r="G5" s="139"/>
    </row>
    <row r="6" spans="1:7" s="15" customFormat="1" ht="61.8" customHeight="1" x14ac:dyDescent="0.2">
      <c r="A6" s="157" t="s">
        <v>603</v>
      </c>
      <c r="B6" s="117" t="s">
        <v>433</v>
      </c>
      <c r="C6" s="115" t="s">
        <v>642</v>
      </c>
      <c r="D6" s="157" t="s">
        <v>258</v>
      </c>
      <c r="E6" s="157">
        <v>220</v>
      </c>
      <c r="F6" s="158" t="s">
        <v>419</v>
      </c>
      <c r="G6" s="158"/>
    </row>
    <row r="7" spans="1:7" s="161" customFormat="1" ht="16.8" customHeight="1" x14ac:dyDescent="0.25">
      <c r="A7" s="132" t="s">
        <v>638</v>
      </c>
      <c r="B7" s="133"/>
      <c r="C7" s="133"/>
      <c r="D7" s="159"/>
      <c r="E7" s="159"/>
      <c r="F7" s="160"/>
      <c r="G7" s="160"/>
    </row>
    <row r="8" spans="1:7" s="15" customFormat="1" ht="60" x14ac:dyDescent="0.2">
      <c r="A8" s="157" t="s">
        <v>474</v>
      </c>
      <c r="B8" s="115" t="s">
        <v>452</v>
      </c>
      <c r="C8" s="115" t="s">
        <v>450</v>
      </c>
      <c r="D8" s="157" t="s">
        <v>258</v>
      </c>
      <c r="E8" s="157">
        <v>1800</v>
      </c>
      <c r="F8" s="158" t="s">
        <v>419</v>
      </c>
      <c r="G8" s="158"/>
    </row>
    <row r="9" spans="1:7" s="15" customFormat="1" ht="60" x14ac:dyDescent="0.2">
      <c r="A9" s="157" t="s">
        <v>475</v>
      </c>
      <c r="B9" s="115" t="s">
        <v>452</v>
      </c>
      <c r="C9" s="115" t="s">
        <v>451</v>
      </c>
      <c r="D9" s="157" t="s">
        <v>258</v>
      </c>
      <c r="E9" s="157">
        <v>1000</v>
      </c>
      <c r="F9" s="158" t="s">
        <v>419</v>
      </c>
      <c r="G9" s="158"/>
    </row>
    <row r="10" spans="1:7" s="15" customFormat="1" ht="78" customHeight="1" x14ac:dyDescent="0.2">
      <c r="A10" s="157" t="s">
        <v>476</v>
      </c>
      <c r="B10" s="115" t="s">
        <v>453</v>
      </c>
      <c r="C10" s="115" t="s">
        <v>643</v>
      </c>
      <c r="D10" s="157" t="s">
        <v>258</v>
      </c>
      <c r="E10" s="157">
        <v>500</v>
      </c>
      <c r="F10" s="158" t="s">
        <v>419</v>
      </c>
      <c r="G10" s="158"/>
    </row>
    <row r="11" spans="1:7" s="161" customFormat="1" ht="16.2" customHeight="1" x14ac:dyDescent="0.25">
      <c r="A11" s="134" t="s">
        <v>477</v>
      </c>
      <c r="B11" s="135"/>
      <c r="C11" s="135"/>
      <c r="D11" s="162"/>
      <c r="E11" s="162"/>
      <c r="F11" s="160"/>
      <c r="G11" s="160"/>
    </row>
    <row r="12" spans="1:7" s="15" customFormat="1" ht="60.6" customHeight="1" x14ac:dyDescent="0.2">
      <c r="A12" s="157" t="s">
        <v>478</v>
      </c>
      <c r="B12" s="121" t="s">
        <v>436</v>
      </c>
      <c r="C12" s="143" t="s">
        <v>421</v>
      </c>
      <c r="D12" s="157" t="s">
        <v>258</v>
      </c>
      <c r="E12" s="163">
        <v>100</v>
      </c>
      <c r="F12" s="158" t="s">
        <v>419</v>
      </c>
      <c r="G12" s="158"/>
    </row>
    <row r="13" spans="1:7" s="15" customFormat="1" ht="63" customHeight="1" x14ac:dyDescent="0.2">
      <c r="A13" s="164" t="s">
        <v>479</v>
      </c>
      <c r="B13" s="121" t="s">
        <v>436</v>
      </c>
      <c r="C13" s="143" t="s">
        <v>422</v>
      </c>
      <c r="D13" s="157" t="s">
        <v>258</v>
      </c>
      <c r="E13" s="165">
        <v>200</v>
      </c>
      <c r="F13" s="158" t="s">
        <v>419</v>
      </c>
      <c r="G13" s="158"/>
    </row>
    <row r="14" spans="1:7" s="161" customFormat="1" ht="15" customHeight="1" x14ac:dyDescent="0.25">
      <c r="A14" s="134" t="s">
        <v>546</v>
      </c>
      <c r="B14" s="136"/>
      <c r="C14" s="187"/>
      <c r="D14" s="162"/>
      <c r="E14" s="162"/>
      <c r="F14" s="160"/>
      <c r="G14" s="160"/>
    </row>
    <row r="15" spans="1:7" s="15" customFormat="1" ht="60" x14ac:dyDescent="0.2">
      <c r="A15" s="157" t="s">
        <v>480</v>
      </c>
      <c r="B15" s="115" t="s">
        <v>470</v>
      </c>
      <c r="C15" s="117" t="s">
        <v>460</v>
      </c>
      <c r="D15" s="157" t="s">
        <v>258</v>
      </c>
      <c r="E15" s="163">
        <v>50000</v>
      </c>
      <c r="F15" s="158" t="s">
        <v>419</v>
      </c>
      <c r="G15" s="158"/>
    </row>
    <row r="16" spans="1:7" s="15" customFormat="1" ht="60" x14ac:dyDescent="0.2">
      <c r="A16" s="157" t="s">
        <v>481</v>
      </c>
      <c r="B16" s="116" t="s">
        <v>471</v>
      </c>
      <c r="C16" s="119" t="s">
        <v>461</v>
      </c>
      <c r="D16" s="157" t="s">
        <v>258</v>
      </c>
      <c r="E16" s="165">
        <v>400</v>
      </c>
      <c r="F16" s="158" t="s">
        <v>419</v>
      </c>
      <c r="G16" s="158"/>
    </row>
    <row r="17" spans="1:7" s="15" customFormat="1" ht="60" x14ac:dyDescent="0.2">
      <c r="A17" s="157" t="s">
        <v>482</v>
      </c>
      <c r="B17" s="116" t="s">
        <v>472</v>
      </c>
      <c r="C17" s="119" t="s">
        <v>462</v>
      </c>
      <c r="D17" s="157" t="s">
        <v>258</v>
      </c>
      <c r="E17" s="165">
        <v>10000</v>
      </c>
      <c r="F17" s="158" t="s">
        <v>419</v>
      </c>
      <c r="G17" s="158"/>
    </row>
    <row r="18" spans="1:7" s="15" customFormat="1" ht="60" x14ac:dyDescent="0.2">
      <c r="A18" s="157" t="s">
        <v>483</v>
      </c>
      <c r="B18" s="116" t="s">
        <v>473</v>
      </c>
      <c r="C18" s="119" t="s">
        <v>463</v>
      </c>
      <c r="D18" s="157" t="s">
        <v>258</v>
      </c>
      <c r="E18" s="165">
        <v>2000</v>
      </c>
      <c r="F18" s="158" t="s">
        <v>419</v>
      </c>
      <c r="G18" s="158"/>
    </row>
    <row r="19" spans="1:7" s="15" customFormat="1" ht="16.8" customHeight="1" x14ac:dyDescent="0.2">
      <c r="A19" s="141" t="s">
        <v>600</v>
      </c>
      <c r="B19" s="145"/>
      <c r="C19" s="119"/>
      <c r="D19" s="157"/>
      <c r="E19" s="165"/>
      <c r="F19" s="158"/>
      <c r="G19" s="158"/>
    </row>
    <row r="20" spans="1:7" s="15" customFormat="1" ht="60" x14ac:dyDescent="0.2">
      <c r="A20" s="157" t="s">
        <v>601</v>
      </c>
      <c r="B20" s="115" t="s">
        <v>464</v>
      </c>
      <c r="C20" s="117" t="s">
        <v>469</v>
      </c>
      <c r="D20" s="157" t="s">
        <v>258</v>
      </c>
      <c r="E20" s="163">
        <v>500</v>
      </c>
      <c r="F20" s="158" t="s">
        <v>419</v>
      </c>
      <c r="G20" s="158"/>
    </row>
    <row r="21" spans="1:7" s="161" customFormat="1" ht="15.6" customHeight="1" x14ac:dyDescent="0.25">
      <c r="A21" s="132" t="s">
        <v>547</v>
      </c>
      <c r="B21" s="137"/>
      <c r="C21" s="137"/>
      <c r="D21" s="166"/>
      <c r="E21" s="167"/>
      <c r="F21" s="168"/>
      <c r="G21" s="168"/>
    </row>
    <row r="22" spans="1:7" s="15" customFormat="1" ht="60" x14ac:dyDescent="0.2">
      <c r="A22" s="157" t="s">
        <v>484</v>
      </c>
      <c r="B22" s="117" t="s">
        <v>465</v>
      </c>
      <c r="C22" s="143" t="s">
        <v>645</v>
      </c>
      <c r="D22" s="157" t="s">
        <v>258</v>
      </c>
      <c r="E22" s="163">
        <v>500</v>
      </c>
      <c r="F22" s="158" t="s">
        <v>419</v>
      </c>
      <c r="G22" s="158"/>
    </row>
    <row r="23" spans="1:7" s="15" customFormat="1" ht="60" x14ac:dyDescent="0.2">
      <c r="A23" s="169" t="s">
        <v>485</v>
      </c>
      <c r="B23" s="117" t="s">
        <v>466</v>
      </c>
      <c r="C23" s="143" t="s">
        <v>644</v>
      </c>
      <c r="D23" s="157" t="s">
        <v>258</v>
      </c>
      <c r="E23" s="165">
        <v>100</v>
      </c>
      <c r="F23" s="158" t="s">
        <v>419</v>
      </c>
      <c r="G23" s="158"/>
    </row>
    <row r="24" spans="1:7" s="15" customFormat="1" ht="135" customHeight="1" x14ac:dyDescent="0.2">
      <c r="A24" s="157" t="s">
        <v>486</v>
      </c>
      <c r="B24" s="117" t="s">
        <v>437</v>
      </c>
      <c r="C24" s="119" t="s">
        <v>646</v>
      </c>
      <c r="D24" s="157" t="s">
        <v>258</v>
      </c>
      <c r="E24" s="165">
        <v>100</v>
      </c>
      <c r="F24" s="158" t="s">
        <v>419</v>
      </c>
      <c r="G24" s="158"/>
    </row>
    <row r="25" spans="1:7" s="161" customFormat="1" ht="16.8" customHeight="1" x14ac:dyDescent="0.25">
      <c r="A25" s="132" t="s">
        <v>548</v>
      </c>
      <c r="B25" s="137"/>
      <c r="C25" s="137"/>
      <c r="D25" s="166"/>
      <c r="E25" s="167"/>
      <c r="F25" s="168"/>
      <c r="G25" s="168"/>
    </row>
    <row r="26" spans="1:7" s="15" customFormat="1" ht="60" x14ac:dyDescent="0.2">
      <c r="A26" s="157" t="s">
        <v>487</v>
      </c>
      <c r="B26" s="115" t="s">
        <v>454</v>
      </c>
      <c r="C26" s="117" t="s">
        <v>428</v>
      </c>
      <c r="D26" s="157" t="s">
        <v>258</v>
      </c>
      <c r="E26" s="163">
        <v>120</v>
      </c>
      <c r="F26" s="158" t="s">
        <v>419</v>
      </c>
      <c r="G26" s="158"/>
    </row>
    <row r="27" spans="1:7" s="15" customFormat="1" ht="60" x14ac:dyDescent="0.2">
      <c r="A27" s="157" t="s">
        <v>488</v>
      </c>
      <c r="B27" s="116" t="s">
        <v>455</v>
      </c>
      <c r="C27" s="119" t="s">
        <v>429</v>
      </c>
      <c r="D27" s="157" t="s">
        <v>258</v>
      </c>
      <c r="E27" s="165">
        <v>140</v>
      </c>
      <c r="F27" s="158" t="s">
        <v>419</v>
      </c>
      <c r="G27" s="158"/>
    </row>
    <row r="28" spans="1:7" s="15" customFormat="1" ht="60" x14ac:dyDescent="0.2">
      <c r="A28" s="157" t="s">
        <v>489</v>
      </c>
      <c r="B28" s="116" t="s">
        <v>456</v>
      </c>
      <c r="C28" s="119" t="s">
        <v>430</v>
      </c>
      <c r="D28" s="157" t="s">
        <v>258</v>
      </c>
      <c r="E28" s="165">
        <v>120</v>
      </c>
      <c r="F28" s="158" t="s">
        <v>419</v>
      </c>
      <c r="G28" s="158"/>
    </row>
    <row r="29" spans="1:7" s="15" customFormat="1" ht="60" x14ac:dyDescent="0.2">
      <c r="A29" s="157" t="s">
        <v>490</v>
      </c>
      <c r="B29" s="116" t="s">
        <v>457</v>
      </c>
      <c r="C29" s="119" t="s">
        <v>431</v>
      </c>
      <c r="D29" s="157" t="s">
        <v>258</v>
      </c>
      <c r="E29" s="165">
        <v>120</v>
      </c>
      <c r="F29" s="158" t="s">
        <v>419</v>
      </c>
      <c r="G29" s="158"/>
    </row>
    <row r="30" spans="1:7" s="15" customFormat="1" ht="60" x14ac:dyDescent="0.2">
      <c r="A30" s="157" t="s">
        <v>491</v>
      </c>
      <c r="B30" s="115" t="s">
        <v>458</v>
      </c>
      <c r="C30" s="117" t="s">
        <v>459</v>
      </c>
      <c r="D30" s="157" t="s">
        <v>258</v>
      </c>
      <c r="E30" s="163">
        <v>100</v>
      </c>
      <c r="F30" s="158" t="s">
        <v>419</v>
      </c>
      <c r="G30" s="158"/>
    </row>
    <row r="31" spans="1:7" s="161" customFormat="1" ht="18.600000000000001" customHeight="1" x14ac:dyDescent="0.25">
      <c r="A31" s="132" t="s">
        <v>549</v>
      </c>
      <c r="B31" s="133"/>
      <c r="C31" s="133"/>
      <c r="D31" s="159"/>
      <c r="E31" s="159"/>
      <c r="F31" s="160"/>
      <c r="G31" s="160"/>
    </row>
    <row r="32" spans="1:7" s="15" customFormat="1" ht="60" x14ac:dyDescent="0.2">
      <c r="A32" s="157" t="s">
        <v>492</v>
      </c>
      <c r="B32" s="115" t="s">
        <v>467</v>
      </c>
      <c r="C32" s="115" t="s">
        <v>647</v>
      </c>
      <c r="D32" s="157" t="s">
        <v>258</v>
      </c>
      <c r="E32" s="163">
        <v>50</v>
      </c>
      <c r="F32" s="158" t="s">
        <v>419</v>
      </c>
      <c r="G32" s="158"/>
    </row>
    <row r="33" spans="1:7" s="15" customFormat="1" ht="60" x14ac:dyDescent="0.2">
      <c r="A33" s="157" t="s">
        <v>493</v>
      </c>
      <c r="B33" s="116" t="s">
        <v>467</v>
      </c>
      <c r="C33" s="115" t="s">
        <v>648</v>
      </c>
      <c r="D33" s="164" t="s">
        <v>258</v>
      </c>
      <c r="E33" s="165">
        <v>50</v>
      </c>
      <c r="F33" s="158" t="s">
        <v>419</v>
      </c>
      <c r="G33" s="158"/>
    </row>
    <row r="34" spans="1:7" s="161" customFormat="1" ht="15" customHeight="1" x14ac:dyDescent="0.25">
      <c r="A34" s="141" t="s">
        <v>605</v>
      </c>
      <c r="B34" s="133"/>
      <c r="C34" s="133"/>
      <c r="D34" s="159"/>
      <c r="E34" s="159"/>
      <c r="F34" s="168"/>
      <c r="G34" s="168"/>
    </row>
    <row r="35" spans="1:7" s="15" customFormat="1" ht="60" x14ac:dyDescent="0.2">
      <c r="A35" s="157" t="s">
        <v>604</v>
      </c>
      <c r="B35" s="115" t="s">
        <v>468</v>
      </c>
      <c r="C35" s="117" t="s">
        <v>649</v>
      </c>
      <c r="D35" s="157" t="s">
        <v>258</v>
      </c>
      <c r="E35" s="163">
        <v>8000</v>
      </c>
      <c r="F35" s="158" t="s">
        <v>419</v>
      </c>
      <c r="G35" s="158"/>
    </row>
    <row r="36" spans="1:7" s="161" customFormat="1" ht="18.600000000000001" customHeight="1" x14ac:dyDescent="0.25">
      <c r="A36" s="132" t="s">
        <v>554</v>
      </c>
      <c r="B36" s="133"/>
      <c r="C36" s="133"/>
      <c r="D36" s="159"/>
      <c r="E36" s="159"/>
      <c r="F36" s="160"/>
      <c r="G36" s="160"/>
    </row>
    <row r="37" spans="1:7" s="15" customFormat="1" ht="96" x14ac:dyDescent="0.2">
      <c r="A37" s="157" t="s">
        <v>494</v>
      </c>
      <c r="B37" s="119" t="s">
        <v>550</v>
      </c>
      <c r="C37" s="119" t="s">
        <v>650</v>
      </c>
      <c r="D37" s="164" t="s">
        <v>258</v>
      </c>
      <c r="E37" s="165">
        <v>85000</v>
      </c>
      <c r="F37" s="170" t="s">
        <v>419</v>
      </c>
      <c r="G37" s="170"/>
    </row>
    <row r="38" spans="1:7" s="15" customFormat="1" ht="96" x14ac:dyDescent="0.2">
      <c r="A38" s="157" t="s">
        <v>495</v>
      </c>
      <c r="B38" s="119" t="s">
        <v>551</v>
      </c>
      <c r="C38" s="119" t="s">
        <v>651</v>
      </c>
      <c r="D38" s="164" t="s">
        <v>258</v>
      </c>
      <c r="E38" s="165">
        <v>90000</v>
      </c>
      <c r="F38" s="158" t="s">
        <v>419</v>
      </c>
      <c r="G38" s="158"/>
    </row>
    <row r="39" spans="1:7" s="15" customFormat="1" ht="96" x14ac:dyDescent="0.2">
      <c r="A39" s="157" t="s">
        <v>496</v>
      </c>
      <c r="B39" s="119" t="s">
        <v>552</v>
      </c>
      <c r="C39" s="119" t="s">
        <v>652</v>
      </c>
      <c r="D39" s="164" t="s">
        <v>258</v>
      </c>
      <c r="E39" s="165">
        <v>85000</v>
      </c>
      <c r="F39" s="158" t="s">
        <v>419</v>
      </c>
      <c r="G39" s="158"/>
    </row>
    <row r="40" spans="1:7" s="15" customFormat="1" ht="96" x14ac:dyDescent="0.2">
      <c r="A40" s="157" t="s">
        <v>497</v>
      </c>
      <c r="B40" s="119" t="s">
        <v>553</v>
      </c>
      <c r="C40" s="126" t="s">
        <v>653</v>
      </c>
      <c r="D40" s="171" t="s">
        <v>258</v>
      </c>
      <c r="E40" s="172">
        <v>90000</v>
      </c>
      <c r="F40" s="173" t="s">
        <v>419</v>
      </c>
      <c r="G40" s="173"/>
    </row>
    <row r="41" spans="1:7" s="161" customFormat="1" ht="18.600000000000001" customHeight="1" x14ac:dyDescent="0.25">
      <c r="A41" s="132" t="s">
        <v>555</v>
      </c>
      <c r="B41" s="133"/>
      <c r="C41" s="133"/>
      <c r="D41" s="159"/>
      <c r="E41" s="159"/>
      <c r="F41" s="160"/>
      <c r="G41" s="160"/>
    </row>
    <row r="42" spans="1:7" s="15" customFormat="1" ht="84" x14ac:dyDescent="0.2">
      <c r="A42" s="157" t="s">
        <v>498</v>
      </c>
      <c r="B42" s="119" t="s">
        <v>556</v>
      </c>
      <c r="C42" s="119" t="s">
        <v>654</v>
      </c>
      <c r="D42" s="164" t="s">
        <v>258</v>
      </c>
      <c r="E42" s="165">
        <v>5000</v>
      </c>
      <c r="F42" s="170" t="s">
        <v>419</v>
      </c>
      <c r="G42" s="170"/>
    </row>
    <row r="43" spans="1:7" s="15" customFormat="1" ht="84" x14ac:dyDescent="0.2">
      <c r="A43" s="157" t="s">
        <v>499</v>
      </c>
      <c r="B43" s="119" t="s">
        <v>557</v>
      </c>
      <c r="C43" s="119" t="s">
        <v>432</v>
      </c>
      <c r="D43" s="164" t="s">
        <v>258</v>
      </c>
      <c r="E43" s="165">
        <v>1500</v>
      </c>
      <c r="F43" s="158" t="s">
        <v>419</v>
      </c>
      <c r="G43" s="158"/>
    </row>
    <row r="44" spans="1:7" s="15" customFormat="1" ht="84" x14ac:dyDescent="0.2">
      <c r="A44" s="157" t="s">
        <v>500</v>
      </c>
      <c r="B44" s="119" t="s">
        <v>558</v>
      </c>
      <c r="C44" s="119" t="s">
        <v>655</v>
      </c>
      <c r="D44" s="164" t="s">
        <v>258</v>
      </c>
      <c r="E44" s="165">
        <v>2500</v>
      </c>
      <c r="F44" s="158" t="s">
        <v>419</v>
      </c>
      <c r="G44" s="158"/>
    </row>
    <row r="45" spans="1:7" s="15" customFormat="1" ht="84" x14ac:dyDescent="0.2">
      <c r="A45" s="157" t="s">
        <v>501</v>
      </c>
      <c r="B45" s="126" t="s">
        <v>559</v>
      </c>
      <c r="C45" s="126" t="s">
        <v>656</v>
      </c>
      <c r="D45" s="171" t="s">
        <v>258</v>
      </c>
      <c r="E45" s="172">
        <v>5000</v>
      </c>
      <c r="F45" s="173" t="s">
        <v>419</v>
      </c>
      <c r="G45" s="173"/>
    </row>
    <row r="46" spans="1:7" s="174" customFormat="1" ht="18.600000000000001" customHeight="1" x14ac:dyDescent="0.25">
      <c r="A46" s="142" t="s">
        <v>639</v>
      </c>
      <c r="B46" s="133"/>
      <c r="C46" s="133"/>
      <c r="D46" s="159"/>
      <c r="E46" s="159"/>
      <c r="F46" s="160"/>
      <c r="G46" s="160"/>
    </row>
    <row r="47" spans="1:7" s="15" customFormat="1" ht="60" x14ac:dyDescent="0.2">
      <c r="A47" s="171" t="s">
        <v>606</v>
      </c>
      <c r="B47" s="120" t="s">
        <v>560</v>
      </c>
      <c r="C47" s="120" t="s">
        <v>427</v>
      </c>
      <c r="D47" s="171" t="s">
        <v>258</v>
      </c>
      <c r="E47" s="172">
        <v>5000</v>
      </c>
      <c r="F47" s="175" t="s">
        <v>419</v>
      </c>
      <c r="G47" s="175"/>
    </row>
    <row r="48" spans="1:7" s="161" customFormat="1" ht="18" customHeight="1" x14ac:dyDescent="0.25">
      <c r="A48" s="141" t="s">
        <v>640</v>
      </c>
      <c r="B48" s="133"/>
      <c r="C48" s="133"/>
      <c r="D48" s="159"/>
      <c r="E48" s="159"/>
      <c r="F48" s="160"/>
      <c r="G48" s="160"/>
    </row>
    <row r="49" spans="1:7" s="15" customFormat="1" ht="84" x14ac:dyDescent="0.2">
      <c r="A49" s="171" t="s">
        <v>607</v>
      </c>
      <c r="B49" s="120" t="s">
        <v>561</v>
      </c>
      <c r="C49" s="126" t="s">
        <v>423</v>
      </c>
      <c r="D49" s="171" t="s">
        <v>258</v>
      </c>
      <c r="E49" s="172">
        <v>4400</v>
      </c>
      <c r="F49" s="175" t="s">
        <v>419</v>
      </c>
      <c r="G49" s="175"/>
    </row>
    <row r="50" spans="1:7" s="161" customFormat="1" ht="17.399999999999999" customHeight="1" x14ac:dyDescent="0.25">
      <c r="A50" s="141" t="s">
        <v>641</v>
      </c>
      <c r="B50" s="133"/>
      <c r="C50" s="133"/>
      <c r="D50" s="159"/>
      <c r="E50" s="159"/>
      <c r="F50" s="160"/>
      <c r="G50" s="160"/>
    </row>
    <row r="51" spans="1:7" s="15" customFormat="1" ht="112.2" customHeight="1" x14ac:dyDescent="0.2">
      <c r="A51" s="157" t="s">
        <v>608</v>
      </c>
      <c r="B51" s="120" t="s">
        <v>562</v>
      </c>
      <c r="C51" s="126" t="s">
        <v>657</v>
      </c>
      <c r="D51" s="171" t="s">
        <v>258</v>
      </c>
      <c r="E51" s="172">
        <v>7000</v>
      </c>
      <c r="F51" s="175" t="s">
        <v>419</v>
      </c>
      <c r="G51" s="175"/>
    </row>
    <row r="52" spans="1:7" s="161" customFormat="1" ht="18" customHeight="1" x14ac:dyDescent="0.25">
      <c r="A52" s="144" t="s">
        <v>609</v>
      </c>
      <c r="B52" s="133"/>
      <c r="C52" s="133"/>
      <c r="D52" s="159"/>
      <c r="E52" s="159"/>
      <c r="F52" s="160"/>
      <c r="G52" s="160"/>
    </row>
    <row r="53" spans="1:7" s="15" customFormat="1" ht="132" x14ac:dyDescent="0.2">
      <c r="A53" s="157" t="s">
        <v>610</v>
      </c>
      <c r="B53" s="120" t="s">
        <v>502</v>
      </c>
      <c r="C53" s="125" t="s">
        <v>658</v>
      </c>
      <c r="D53" s="171" t="s">
        <v>258</v>
      </c>
      <c r="E53" s="172">
        <v>120</v>
      </c>
      <c r="F53" s="175" t="s">
        <v>419</v>
      </c>
      <c r="G53" s="175"/>
    </row>
    <row r="54" spans="1:7" s="161" customFormat="1" ht="19.2" customHeight="1" x14ac:dyDescent="0.25">
      <c r="A54" s="132" t="s">
        <v>563</v>
      </c>
      <c r="B54" s="133"/>
      <c r="C54" s="133"/>
      <c r="D54" s="159"/>
      <c r="E54" s="159"/>
      <c r="F54" s="160"/>
      <c r="G54" s="160"/>
    </row>
    <row r="55" spans="1:7" s="15" customFormat="1" ht="60" x14ac:dyDescent="0.2">
      <c r="A55" s="164" t="s">
        <v>503</v>
      </c>
      <c r="B55" s="119" t="s">
        <v>509</v>
      </c>
      <c r="C55" s="116" t="s">
        <v>663</v>
      </c>
      <c r="D55" s="164" t="s">
        <v>258</v>
      </c>
      <c r="E55" s="165">
        <v>300</v>
      </c>
      <c r="F55" s="170" t="s">
        <v>419</v>
      </c>
      <c r="G55" s="170"/>
    </row>
    <row r="56" spans="1:7" s="15" customFormat="1" ht="60" x14ac:dyDescent="0.2">
      <c r="A56" s="157" t="s">
        <v>505</v>
      </c>
      <c r="B56" s="119" t="s">
        <v>510</v>
      </c>
      <c r="C56" s="115" t="s">
        <v>662</v>
      </c>
      <c r="D56" s="164" t="s">
        <v>258</v>
      </c>
      <c r="E56" s="165">
        <v>2000</v>
      </c>
      <c r="F56" s="158" t="s">
        <v>419</v>
      </c>
      <c r="G56" s="158"/>
    </row>
    <row r="57" spans="1:7" s="15" customFormat="1" ht="60" x14ac:dyDescent="0.2">
      <c r="A57" s="157" t="s">
        <v>506</v>
      </c>
      <c r="B57" s="119" t="s">
        <v>511</v>
      </c>
      <c r="C57" s="115" t="s">
        <v>661</v>
      </c>
      <c r="D57" s="164" t="s">
        <v>258</v>
      </c>
      <c r="E57" s="165">
        <v>20000</v>
      </c>
      <c r="F57" s="158" t="s">
        <v>419</v>
      </c>
      <c r="G57" s="158"/>
    </row>
    <row r="58" spans="1:7" s="15" customFormat="1" ht="60" x14ac:dyDescent="0.2">
      <c r="A58" s="157" t="s">
        <v>507</v>
      </c>
      <c r="B58" s="119" t="s">
        <v>512</v>
      </c>
      <c r="C58" s="115" t="s">
        <v>660</v>
      </c>
      <c r="D58" s="164" t="s">
        <v>258</v>
      </c>
      <c r="E58" s="165">
        <v>40000</v>
      </c>
      <c r="F58" s="158" t="s">
        <v>419</v>
      </c>
      <c r="G58" s="158"/>
    </row>
    <row r="59" spans="1:7" s="15" customFormat="1" ht="60" x14ac:dyDescent="0.2">
      <c r="A59" s="176" t="s">
        <v>508</v>
      </c>
      <c r="B59" s="126" t="s">
        <v>513</v>
      </c>
      <c r="C59" s="125" t="s">
        <v>659</v>
      </c>
      <c r="D59" s="171" t="s">
        <v>258</v>
      </c>
      <c r="E59" s="172">
        <v>2100</v>
      </c>
      <c r="F59" s="173" t="s">
        <v>419</v>
      </c>
      <c r="G59" s="173"/>
    </row>
    <row r="60" spans="1:7" s="161" customFormat="1" ht="16.8" customHeight="1" x14ac:dyDescent="0.25">
      <c r="A60" s="132" t="s">
        <v>564</v>
      </c>
      <c r="B60" s="133"/>
      <c r="C60" s="133"/>
      <c r="D60" s="159"/>
      <c r="E60" s="159"/>
      <c r="F60" s="160"/>
      <c r="G60" s="160"/>
    </row>
    <row r="61" spans="1:7" s="15" customFormat="1" ht="60" x14ac:dyDescent="0.2">
      <c r="A61" s="157" t="s">
        <v>521</v>
      </c>
      <c r="B61" s="116" t="s">
        <v>514</v>
      </c>
      <c r="C61" s="119" t="s">
        <v>583</v>
      </c>
      <c r="D61" s="164" t="s">
        <v>258</v>
      </c>
      <c r="E61" s="165">
        <v>210</v>
      </c>
      <c r="F61" s="170" t="s">
        <v>419</v>
      </c>
      <c r="G61" s="170"/>
    </row>
    <row r="62" spans="1:7" s="15" customFormat="1" ht="60" x14ac:dyDescent="0.2">
      <c r="A62" s="157" t="s">
        <v>522</v>
      </c>
      <c r="B62" s="116" t="s">
        <v>515</v>
      </c>
      <c r="C62" s="119" t="s">
        <v>584</v>
      </c>
      <c r="D62" s="164" t="s">
        <v>258</v>
      </c>
      <c r="E62" s="165">
        <v>210</v>
      </c>
      <c r="F62" s="158" t="s">
        <v>419</v>
      </c>
      <c r="G62" s="158"/>
    </row>
    <row r="63" spans="1:7" s="15" customFormat="1" ht="60" x14ac:dyDescent="0.2">
      <c r="A63" s="157" t="s">
        <v>523</v>
      </c>
      <c r="B63" s="116" t="s">
        <v>516</v>
      </c>
      <c r="C63" s="119" t="s">
        <v>585</v>
      </c>
      <c r="D63" s="164" t="s">
        <v>258</v>
      </c>
      <c r="E63" s="165">
        <v>2200</v>
      </c>
      <c r="F63" s="158" t="s">
        <v>419</v>
      </c>
      <c r="G63" s="158"/>
    </row>
    <row r="64" spans="1:7" s="15" customFormat="1" ht="60" x14ac:dyDescent="0.2">
      <c r="A64" s="157" t="s">
        <v>524</v>
      </c>
      <c r="B64" s="116" t="s">
        <v>517</v>
      </c>
      <c r="C64" s="119" t="s">
        <v>586</v>
      </c>
      <c r="D64" s="164" t="s">
        <v>258</v>
      </c>
      <c r="E64" s="165">
        <v>1100</v>
      </c>
      <c r="F64" s="158" t="s">
        <v>419</v>
      </c>
      <c r="G64" s="158"/>
    </row>
    <row r="65" spans="1:7" s="15" customFormat="1" ht="60" x14ac:dyDescent="0.2">
      <c r="A65" s="157" t="s">
        <v>525</v>
      </c>
      <c r="B65" s="116" t="s">
        <v>518</v>
      </c>
      <c r="C65" s="119" t="s">
        <v>587</v>
      </c>
      <c r="D65" s="164" t="s">
        <v>258</v>
      </c>
      <c r="E65" s="165">
        <v>600</v>
      </c>
      <c r="F65" s="158" t="s">
        <v>419</v>
      </c>
      <c r="G65" s="158"/>
    </row>
    <row r="66" spans="1:7" s="15" customFormat="1" ht="60" x14ac:dyDescent="0.2">
      <c r="A66" s="157" t="s">
        <v>526</v>
      </c>
      <c r="B66" s="116" t="s">
        <v>519</v>
      </c>
      <c r="C66" s="119" t="s">
        <v>588</v>
      </c>
      <c r="D66" s="164" t="s">
        <v>258</v>
      </c>
      <c r="E66" s="165">
        <v>200</v>
      </c>
      <c r="F66" s="158" t="s">
        <v>419</v>
      </c>
      <c r="G66" s="158"/>
    </row>
    <row r="67" spans="1:7" s="15" customFormat="1" ht="60" x14ac:dyDescent="0.2">
      <c r="A67" s="176" t="s">
        <v>527</v>
      </c>
      <c r="B67" s="120" t="s">
        <v>520</v>
      </c>
      <c r="C67" s="126" t="s">
        <v>589</v>
      </c>
      <c r="D67" s="171" t="s">
        <v>258</v>
      </c>
      <c r="E67" s="172">
        <v>50</v>
      </c>
      <c r="F67" s="173" t="s">
        <v>419</v>
      </c>
      <c r="G67" s="173"/>
    </row>
    <row r="68" spans="1:7" s="161" customFormat="1" ht="16.8" customHeight="1" x14ac:dyDescent="0.25">
      <c r="A68" s="132" t="s">
        <v>611</v>
      </c>
      <c r="B68" s="133"/>
      <c r="C68" s="133"/>
      <c r="D68" s="159"/>
      <c r="E68" s="159"/>
      <c r="F68" s="160"/>
      <c r="G68" s="160"/>
    </row>
    <row r="69" spans="1:7" s="15" customFormat="1" ht="60" x14ac:dyDescent="0.2">
      <c r="A69" s="157" t="s">
        <v>504</v>
      </c>
      <c r="B69" s="116" t="s">
        <v>519</v>
      </c>
      <c r="C69" s="119" t="s">
        <v>664</v>
      </c>
      <c r="D69" s="164" t="s">
        <v>258</v>
      </c>
      <c r="E69" s="165">
        <v>40</v>
      </c>
      <c r="F69" s="170" t="s">
        <v>419</v>
      </c>
      <c r="G69" s="170"/>
    </row>
    <row r="70" spans="1:7" s="15" customFormat="1" ht="60" x14ac:dyDescent="0.2">
      <c r="A70" s="176" t="s">
        <v>528</v>
      </c>
      <c r="B70" s="120" t="s">
        <v>520</v>
      </c>
      <c r="C70" s="126" t="s">
        <v>665</v>
      </c>
      <c r="D70" s="171" t="s">
        <v>258</v>
      </c>
      <c r="E70" s="172">
        <v>40</v>
      </c>
      <c r="F70" s="173" t="s">
        <v>419</v>
      </c>
      <c r="G70" s="173"/>
    </row>
    <row r="71" spans="1:7" s="161" customFormat="1" ht="15.6" customHeight="1" x14ac:dyDescent="0.25">
      <c r="A71" s="141" t="s">
        <v>612</v>
      </c>
      <c r="B71" s="145"/>
      <c r="C71" s="133"/>
      <c r="D71" s="159"/>
      <c r="E71" s="159"/>
      <c r="F71" s="160"/>
      <c r="G71" s="160"/>
    </row>
    <row r="72" spans="1:7" s="15" customFormat="1" ht="60" x14ac:dyDescent="0.2">
      <c r="A72" s="157" t="s">
        <v>615</v>
      </c>
      <c r="B72" s="120" t="s">
        <v>529</v>
      </c>
      <c r="C72" s="126" t="s">
        <v>530</v>
      </c>
      <c r="D72" s="171" t="s">
        <v>258</v>
      </c>
      <c r="E72" s="172">
        <v>50</v>
      </c>
      <c r="F72" s="175" t="s">
        <v>419</v>
      </c>
      <c r="G72" s="175"/>
    </row>
    <row r="73" spans="1:7" s="161" customFormat="1" ht="16.2" customHeight="1" x14ac:dyDescent="0.25">
      <c r="A73" s="141" t="s">
        <v>613</v>
      </c>
      <c r="B73" s="146"/>
      <c r="C73" s="146"/>
      <c r="D73" s="106"/>
      <c r="E73" s="106"/>
      <c r="F73" s="177"/>
      <c r="G73" s="177"/>
    </row>
    <row r="74" spans="1:7" s="15" customFormat="1" ht="113.4" customHeight="1" x14ac:dyDescent="0.2">
      <c r="A74" s="157" t="s">
        <v>614</v>
      </c>
      <c r="B74" s="120" t="s">
        <v>438</v>
      </c>
      <c r="C74" s="126" t="s">
        <v>531</v>
      </c>
      <c r="D74" s="171" t="s">
        <v>258</v>
      </c>
      <c r="E74" s="172">
        <v>120</v>
      </c>
      <c r="F74" s="175" t="s">
        <v>419</v>
      </c>
      <c r="G74" s="175"/>
    </row>
    <row r="75" spans="1:7" s="161" customFormat="1" ht="16.8" customHeight="1" x14ac:dyDescent="0.25">
      <c r="A75" s="132" t="s">
        <v>565</v>
      </c>
      <c r="B75" s="133"/>
      <c r="C75" s="133"/>
      <c r="D75" s="159"/>
      <c r="E75" s="159"/>
      <c r="F75" s="160"/>
      <c r="G75" s="160"/>
    </row>
    <row r="76" spans="1:7" s="15" customFormat="1" ht="84" x14ac:dyDescent="0.2">
      <c r="A76" s="157" t="s">
        <v>532</v>
      </c>
      <c r="B76" s="120" t="s">
        <v>420</v>
      </c>
      <c r="C76" s="119" t="s">
        <v>590</v>
      </c>
      <c r="D76" s="164" t="s">
        <v>258</v>
      </c>
      <c r="E76" s="165">
        <v>2</v>
      </c>
      <c r="F76" s="170" t="s">
        <v>419</v>
      </c>
      <c r="G76" s="170"/>
    </row>
    <row r="77" spans="1:7" s="15" customFormat="1" ht="84" x14ac:dyDescent="0.2">
      <c r="A77" s="157" t="s">
        <v>533</v>
      </c>
      <c r="B77" s="125" t="s">
        <v>420</v>
      </c>
      <c r="C77" s="126" t="s">
        <v>591</v>
      </c>
      <c r="D77" s="171" t="s">
        <v>258</v>
      </c>
      <c r="E77" s="172">
        <v>2</v>
      </c>
      <c r="F77" s="173" t="s">
        <v>419</v>
      </c>
      <c r="G77" s="173"/>
    </row>
    <row r="78" spans="1:7" s="15" customFormat="1" ht="17.399999999999999" customHeight="1" x14ac:dyDescent="0.2">
      <c r="A78" s="144" t="s">
        <v>616</v>
      </c>
      <c r="B78" s="122"/>
      <c r="C78" s="122"/>
      <c r="D78" s="178"/>
      <c r="E78" s="178"/>
      <c r="F78" s="179"/>
      <c r="G78" s="179"/>
    </row>
    <row r="79" spans="1:7" s="15" customFormat="1" ht="77.400000000000006" customHeight="1" x14ac:dyDescent="0.2">
      <c r="A79" s="157" t="s">
        <v>617</v>
      </c>
      <c r="B79" s="120" t="s">
        <v>439</v>
      </c>
      <c r="C79" s="120" t="s">
        <v>666</v>
      </c>
      <c r="D79" s="171" t="s">
        <v>258</v>
      </c>
      <c r="E79" s="172">
        <v>900</v>
      </c>
      <c r="F79" s="175" t="s">
        <v>419</v>
      </c>
      <c r="G79" s="175"/>
    </row>
    <row r="80" spans="1:7" s="15" customFormat="1" ht="16.8" customHeight="1" x14ac:dyDescent="0.2">
      <c r="A80" s="144" t="s">
        <v>618</v>
      </c>
      <c r="B80" s="122"/>
      <c r="C80" s="122"/>
      <c r="D80" s="178"/>
      <c r="E80" s="178"/>
      <c r="F80" s="179"/>
      <c r="G80" s="179"/>
    </row>
    <row r="81" spans="1:7" s="15" customFormat="1" ht="64.8" customHeight="1" x14ac:dyDescent="0.2">
      <c r="A81" s="176" t="s">
        <v>534</v>
      </c>
      <c r="B81" s="120" t="s">
        <v>535</v>
      </c>
      <c r="C81" s="126" t="s">
        <v>678</v>
      </c>
      <c r="D81" s="171" t="s">
        <v>258</v>
      </c>
      <c r="E81" s="172">
        <v>50</v>
      </c>
      <c r="F81" s="175" t="s">
        <v>419</v>
      </c>
      <c r="G81" s="175"/>
    </row>
    <row r="82" spans="1:7" s="161" customFormat="1" ht="16.8" customHeight="1" x14ac:dyDescent="0.25">
      <c r="A82" s="132" t="s">
        <v>568</v>
      </c>
      <c r="B82" s="133"/>
      <c r="C82" s="133"/>
      <c r="D82" s="159"/>
      <c r="E82" s="159"/>
      <c r="F82" s="160"/>
      <c r="G82" s="160"/>
    </row>
    <row r="83" spans="1:7" s="15" customFormat="1" ht="61.2" customHeight="1" x14ac:dyDescent="0.2">
      <c r="A83" s="164" t="s">
        <v>536</v>
      </c>
      <c r="B83" s="116" t="s">
        <v>566</v>
      </c>
      <c r="C83" s="119" t="s">
        <v>424</v>
      </c>
      <c r="D83" s="164"/>
      <c r="E83" s="165">
        <v>40</v>
      </c>
      <c r="F83" s="170" t="s">
        <v>419</v>
      </c>
      <c r="G83" s="170"/>
    </row>
    <row r="84" spans="1:7" s="15" customFormat="1" ht="61.2" customHeight="1" x14ac:dyDescent="0.2">
      <c r="A84" s="176" t="s">
        <v>537</v>
      </c>
      <c r="B84" s="116" t="s">
        <v>567</v>
      </c>
      <c r="C84" s="126" t="s">
        <v>425</v>
      </c>
      <c r="D84" s="171"/>
      <c r="E84" s="172">
        <v>40</v>
      </c>
      <c r="F84" s="173" t="s">
        <v>419</v>
      </c>
      <c r="G84" s="173"/>
    </row>
    <row r="85" spans="1:7" s="161" customFormat="1" ht="17.399999999999999" customHeight="1" x14ac:dyDescent="0.25">
      <c r="A85" s="132" t="s">
        <v>569</v>
      </c>
      <c r="B85" s="133"/>
      <c r="C85" s="133"/>
      <c r="D85" s="159"/>
      <c r="E85" s="159"/>
      <c r="F85" s="160"/>
      <c r="G85" s="160"/>
    </row>
    <row r="86" spans="1:7" s="15" customFormat="1" ht="60" x14ac:dyDescent="0.2">
      <c r="A86" s="157" t="s">
        <v>538</v>
      </c>
      <c r="B86" s="116" t="s">
        <v>440</v>
      </c>
      <c r="C86" s="119" t="s">
        <v>426</v>
      </c>
      <c r="D86" s="164" t="s">
        <v>258</v>
      </c>
      <c r="E86" s="165">
        <v>2500</v>
      </c>
      <c r="F86" s="170" t="s">
        <v>419</v>
      </c>
      <c r="G86" s="170"/>
    </row>
    <row r="87" spans="1:7" s="15" customFormat="1" ht="60" x14ac:dyDescent="0.2">
      <c r="A87" s="157" t="s">
        <v>539</v>
      </c>
      <c r="B87" s="116" t="s">
        <v>441</v>
      </c>
      <c r="C87" s="117" t="s">
        <v>426</v>
      </c>
      <c r="D87" s="164" t="s">
        <v>258</v>
      </c>
      <c r="E87" s="165">
        <v>5000</v>
      </c>
      <c r="F87" s="158" t="s">
        <v>419</v>
      </c>
      <c r="G87" s="158"/>
    </row>
    <row r="88" spans="1:7" s="15" customFormat="1" ht="60" x14ac:dyDescent="0.2">
      <c r="A88" s="157" t="s">
        <v>540</v>
      </c>
      <c r="B88" s="116" t="s">
        <v>442</v>
      </c>
      <c r="C88" s="117" t="s">
        <v>426</v>
      </c>
      <c r="D88" s="164" t="s">
        <v>258</v>
      </c>
      <c r="E88" s="165">
        <v>4500</v>
      </c>
      <c r="F88" s="158" t="s">
        <v>419</v>
      </c>
      <c r="G88" s="158"/>
    </row>
    <row r="89" spans="1:7" s="15" customFormat="1" ht="60" x14ac:dyDescent="0.2">
      <c r="A89" s="157" t="s">
        <v>541</v>
      </c>
      <c r="B89" s="116" t="s">
        <v>443</v>
      </c>
      <c r="C89" s="117" t="s">
        <v>426</v>
      </c>
      <c r="D89" s="164" t="s">
        <v>258</v>
      </c>
      <c r="E89" s="165">
        <v>2500</v>
      </c>
      <c r="F89" s="158" t="s">
        <v>419</v>
      </c>
      <c r="G89" s="158"/>
    </row>
    <row r="90" spans="1:7" s="15" customFormat="1" ht="60" x14ac:dyDescent="0.2">
      <c r="A90" s="157" t="s">
        <v>542</v>
      </c>
      <c r="B90" s="116" t="s">
        <v>444</v>
      </c>
      <c r="C90" s="117" t="s">
        <v>426</v>
      </c>
      <c r="D90" s="164" t="s">
        <v>258</v>
      </c>
      <c r="E90" s="165">
        <v>2500</v>
      </c>
      <c r="F90" s="158" t="s">
        <v>419</v>
      </c>
      <c r="G90" s="158"/>
    </row>
    <row r="91" spans="1:7" s="15" customFormat="1" ht="61.8" customHeight="1" x14ac:dyDescent="0.2">
      <c r="A91" s="157" t="s">
        <v>543</v>
      </c>
      <c r="B91" s="116" t="s">
        <v>445</v>
      </c>
      <c r="C91" s="117" t="s">
        <v>426</v>
      </c>
      <c r="D91" s="164" t="s">
        <v>258</v>
      </c>
      <c r="E91" s="165">
        <v>2500</v>
      </c>
      <c r="F91" s="158" t="s">
        <v>419</v>
      </c>
      <c r="G91" s="158"/>
    </row>
    <row r="92" spans="1:7" s="15" customFormat="1" ht="61.2" customHeight="1" x14ac:dyDescent="0.2">
      <c r="A92" s="157" t="s">
        <v>544</v>
      </c>
      <c r="B92" s="116" t="s">
        <v>446</v>
      </c>
      <c r="C92" s="117" t="s">
        <v>426</v>
      </c>
      <c r="D92" s="164" t="s">
        <v>258</v>
      </c>
      <c r="E92" s="165">
        <v>2200</v>
      </c>
      <c r="F92" s="158" t="s">
        <v>419</v>
      </c>
      <c r="G92" s="158"/>
    </row>
    <row r="93" spans="1:7" s="15" customFormat="1" ht="61.8" customHeight="1" x14ac:dyDescent="0.2">
      <c r="A93" s="157" t="s">
        <v>545</v>
      </c>
      <c r="B93" s="120" t="s">
        <v>447</v>
      </c>
      <c r="C93" s="188" t="s">
        <v>426</v>
      </c>
      <c r="D93" s="164" t="s">
        <v>258</v>
      </c>
      <c r="E93" s="172">
        <v>2500</v>
      </c>
      <c r="F93" s="173" t="s">
        <v>419</v>
      </c>
      <c r="G93" s="173"/>
    </row>
    <row r="94" spans="1:7" s="161" customFormat="1" ht="18" customHeight="1" x14ac:dyDescent="0.25">
      <c r="A94" s="132" t="s">
        <v>570</v>
      </c>
      <c r="B94" s="133"/>
      <c r="C94" s="133"/>
      <c r="D94" s="159"/>
      <c r="E94" s="159"/>
      <c r="F94" s="160"/>
      <c r="G94" s="160"/>
    </row>
    <row r="95" spans="1:7" s="15" customFormat="1" ht="63.6" customHeight="1" x14ac:dyDescent="0.2">
      <c r="A95" s="157" t="s">
        <v>571</v>
      </c>
      <c r="B95" s="180" t="s">
        <v>575</v>
      </c>
      <c r="C95" s="125" t="s">
        <v>667</v>
      </c>
      <c r="D95" s="157" t="s">
        <v>258</v>
      </c>
      <c r="E95" s="157">
        <v>1800</v>
      </c>
      <c r="F95" s="158" t="s">
        <v>419</v>
      </c>
      <c r="G95" s="158"/>
    </row>
    <row r="96" spans="1:7" s="15" customFormat="1" ht="62.4" customHeight="1" x14ac:dyDescent="0.2">
      <c r="A96" s="176" t="s">
        <v>572</v>
      </c>
      <c r="B96" s="180" t="s">
        <v>576</v>
      </c>
      <c r="C96" s="125" t="s">
        <v>668</v>
      </c>
      <c r="D96" s="176" t="s">
        <v>258</v>
      </c>
      <c r="E96" s="176">
        <v>1800</v>
      </c>
      <c r="F96" s="158" t="s">
        <v>419</v>
      </c>
      <c r="G96" s="158"/>
    </row>
    <row r="97" spans="1:7" s="161" customFormat="1" ht="18" customHeight="1" x14ac:dyDescent="0.25">
      <c r="A97" s="132" t="s">
        <v>579</v>
      </c>
      <c r="B97" s="133"/>
      <c r="C97" s="133"/>
      <c r="D97" s="159"/>
      <c r="E97" s="159"/>
      <c r="F97" s="160"/>
      <c r="G97" s="160"/>
    </row>
    <row r="98" spans="1:7" s="15" customFormat="1" ht="75.599999999999994" customHeight="1" x14ac:dyDescent="0.2">
      <c r="A98" s="157" t="s">
        <v>573</v>
      </c>
      <c r="B98" s="115" t="s">
        <v>577</v>
      </c>
      <c r="C98" s="115" t="s">
        <v>669</v>
      </c>
      <c r="D98" s="157" t="s">
        <v>258</v>
      </c>
      <c r="E98" s="157">
        <v>2600</v>
      </c>
      <c r="F98" s="158" t="s">
        <v>419</v>
      </c>
      <c r="G98" s="158"/>
    </row>
    <row r="99" spans="1:7" s="15" customFormat="1" ht="75" customHeight="1" x14ac:dyDescent="0.2">
      <c r="A99" s="157" t="s">
        <v>574</v>
      </c>
      <c r="B99" s="125" t="s">
        <v>578</v>
      </c>
      <c r="C99" s="125" t="s">
        <v>670</v>
      </c>
      <c r="D99" s="176" t="s">
        <v>258</v>
      </c>
      <c r="E99" s="176">
        <v>300</v>
      </c>
      <c r="F99" s="158" t="s">
        <v>419</v>
      </c>
      <c r="G99" s="158"/>
    </row>
    <row r="100" spans="1:7" s="161" customFormat="1" ht="17.399999999999999" customHeight="1" x14ac:dyDescent="0.25">
      <c r="A100" s="142" t="s">
        <v>619</v>
      </c>
      <c r="B100" s="133"/>
      <c r="C100" s="133"/>
      <c r="D100" s="159"/>
      <c r="E100" s="159"/>
      <c r="F100" s="168"/>
      <c r="G100" s="168"/>
    </row>
    <row r="101" spans="1:7" s="15" customFormat="1" ht="84" x14ac:dyDescent="0.2">
      <c r="A101" s="157" t="s">
        <v>623</v>
      </c>
      <c r="B101" s="116" t="s">
        <v>620</v>
      </c>
      <c r="C101" s="119" t="s">
        <v>671</v>
      </c>
      <c r="D101" s="157" t="s">
        <v>258</v>
      </c>
      <c r="E101" s="157">
        <v>400</v>
      </c>
      <c r="F101" s="158" t="s">
        <v>419</v>
      </c>
      <c r="G101" s="158"/>
    </row>
    <row r="102" spans="1:7" s="161" customFormat="1" ht="16.8" customHeight="1" x14ac:dyDescent="0.25">
      <c r="A102" s="142" t="s">
        <v>621</v>
      </c>
      <c r="B102" s="118"/>
      <c r="C102" s="189"/>
      <c r="D102" s="118"/>
      <c r="E102" s="118"/>
      <c r="F102" s="181"/>
      <c r="G102" s="181"/>
    </row>
    <row r="103" spans="1:7" s="182" customFormat="1" ht="84" customHeight="1" x14ac:dyDescent="0.25">
      <c r="A103" s="157" t="s">
        <v>622</v>
      </c>
      <c r="B103" s="116" t="s">
        <v>580</v>
      </c>
      <c r="C103" s="119" t="s">
        <v>672</v>
      </c>
      <c r="D103" s="157" t="s">
        <v>258</v>
      </c>
      <c r="E103" s="165">
        <v>4000</v>
      </c>
      <c r="F103" s="158" t="s">
        <v>419</v>
      </c>
      <c r="G103" s="158"/>
    </row>
    <row r="104" spans="1:7" s="161" customFormat="1" ht="16.2" customHeight="1" x14ac:dyDescent="0.25">
      <c r="A104" s="144" t="s">
        <v>624</v>
      </c>
      <c r="B104" s="118"/>
      <c r="C104" s="189"/>
      <c r="D104" s="118"/>
      <c r="E104" s="118"/>
      <c r="F104" s="181"/>
      <c r="G104" s="181"/>
    </row>
    <row r="105" spans="1:7" s="15" customFormat="1" ht="114" customHeight="1" x14ac:dyDescent="0.2">
      <c r="A105" s="157" t="s">
        <v>625</v>
      </c>
      <c r="B105" s="120" t="s">
        <v>581</v>
      </c>
      <c r="C105" s="126" t="s">
        <v>673</v>
      </c>
      <c r="D105" s="176" t="s">
        <v>258</v>
      </c>
      <c r="E105" s="172">
        <v>12000</v>
      </c>
      <c r="F105" s="173" t="s">
        <v>419</v>
      </c>
      <c r="G105" s="173"/>
    </row>
    <row r="106" spans="1:7" s="161" customFormat="1" ht="16.2" customHeight="1" x14ac:dyDescent="0.25">
      <c r="A106" s="144" t="s">
        <v>626</v>
      </c>
      <c r="B106" s="133"/>
      <c r="C106" s="133"/>
      <c r="D106" s="159"/>
      <c r="E106" s="159"/>
      <c r="F106" s="160"/>
      <c r="G106" s="160"/>
    </row>
    <row r="107" spans="1:7" s="15" customFormat="1" ht="60" x14ac:dyDescent="0.2">
      <c r="A107" s="157" t="s">
        <v>627</v>
      </c>
      <c r="B107" s="120" t="s">
        <v>434</v>
      </c>
      <c r="C107" s="126" t="s">
        <v>674</v>
      </c>
      <c r="D107" s="171" t="s">
        <v>258</v>
      </c>
      <c r="E107" s="172">
        <v>7000</v>
      </c>
      <c r="F107" s="175" t="s">
        <v>419</v>
      </c>
      <c r="G107" s="175"/>
    </row>
    <row r="108" spans="1:7" s="161" customFormat="1" ht="18.600000000000001" customHeight="1" x14ac:dyDescent="0.25">
      <c r="A108" s="142" t="s">
        <v>628</v>
      </c>
      <c r="B108" s="133"/>
      <c r="C108" s="133"/>
      <c r="D108" s="159"/>
      <c r="E108" s="159"/>
      <c r="F108" s="160"/>
      <c r="G108" s="160"/>
    </row>
    <row r="109" spans="1:7" s="15" customFormat="1" ht="112.2" customHeight="1" x14ac:dyDescent="0.2">
      <c r="A109" s="171" t="s">
        <v>629</v>
      </c>
      <c r="B109" s="116" t="s">
        <v>582</v>
      </c>
      <c r="C109" s="116" t="s">
        <v>675</v>
      </c>
      <c r="D109" s="164" t="s">
        <v>258</v>
      </c>
      <c r="E109" s="164">
        <v>200</v>
      </c>
      <c r="F109" s="170" t="s">
        <v>419</v>
      </c>
      <c r="G109" s="170"/>
    </row>
    <row r="110" spans="1:7" s="15" customFormat="1" ht="18.600000000000001" customHeight="1" x14ac:dyDescent="0.2">
      <c r="A110" s="141" t="s">
        <v>630</v>
      </c>
      <c r="B110" s="122"/>
      <c r="C110" s="122"/>
      <c r="D110" s="178"/>
      <c r="E110" s="178"/>
      <c r="F110" s="179"/>
      <c r="G110" s="179"/>
    </row>
    <row r="111" spans="1:7" s="15" customFormat="1" ht="108" x14ac:dyDescent="0.2">
      <c r="A111" s="171" t="s">
        <v>631</v>
      </c>
      <c r="B111" s="116" t="s">
        <v>435</v>
      </c>
      <c r="C111" s="119" t="s">
        <v>679</v>
      </c>
      <c r="D111" s="164" t="s">
        <v>258</v>
      </c>
      <c r="E111" s="164">
        <v>100</v>
      </c>
      <c r="F111" s="170" t="s">
        <v>419</v>
      </c>
      <c r="G111" s="170"/>
    </row>
    <row r="112" spans="1:7" s="15" customFormat="1" ht="15" customHeight="1" x14ac:dyDescent="0.2">
      <c r="A112" s="141" t="s">
        <v>632</v>
      </c>
      <c r="B112" s="122"/>
      <c r="C112" s="122"/>
      <c r="D112" s="178"/>
      <c r="E112" s="178"/>
      <c r="F112" s="179"/>
      <c r="G112" s="179"/>
    </row>
    <row r="113" spans="1:18" s="182" customFormat="1" ht="100.2" customHeight="1" x14ac:dyDescent="0.25">
      <c r="A113" s="164" t="s">
        <v>633</v>
      </c>
      <c r="B113" s="116" t="s">
        <v>435</v>
      </c>
      <c r="C113" s="119" t="s">
        <v>676</v>
      </c>
      <c r="D113" s="157" t="s">
        <v>258</v>
      </c>
      <c r="E113" s="157">
        <v>100</v>
      </c>
      <c r="F113" s="158" t="s">
        <v>419</v>
      </c>
      <c r="G113" s="158"/>
    </row>
    <row r="114" spans="1:18" s="161" customFormat="1" ht="18" customHeight="1" x14ac:dyDescent="0.25">
      <c r="A114" s="132" t="s">
        <v>593</v>
      </c>
      <c r="B114" s="133"/>
      <c r="C114" s="133"/>
      <c r="D114" s="159"/>
      <c r="E114" s="159"/>
      <c r="F114" s="160"/>
      <c r="G114" s="160"/>
    </row>
    <row r="115" spans="1:18" s="15" customFormat="1" ht="115.2" customHeight="1" x14ac:dyDescent="0.2">
      <c r="A115" s="171" t="s">
        <v>594</v>
      </c>
      <c r="B115" s="116" t="s">
        <v>448</v>
      </c>
      <c r="C115" s="116" t="s">
        <v>592</v>
      </c>
      <c r="D115" s="164" t="s">
        <v>258</v>
      </c>
      <c r="E115" s="165">
        <v>10</v>
      </c>
      <c r="F115" s="170" t="s">
        <v>419</v>
      </c>
      <c r="G115" s="170"/>
    </row>
    <row r="116" spans="1:18" s="15" customFormat="1" ht="144.75" customHeight="1" x14ac:dyDescent="0.2">
      <c r="A116" s="171" t="s">
        <v>595</v>
      </c>
      <c r="B116" s="120" t="s">
        <v>449</v>
      </c>
      <c r="C116" s="125" t="s">
        <v>677</v>
      </c>
      <c r="D116" s="171" t="s">
        <v>258</v>
      </c>
      <c r="E116" s="172">
        <v>5</v>
      </c>
      <c r="F116" s="173" t="s">
        <v>419</v>
      </c>
      <c r="G116" s="173"/>
    </row>
    <row r="117" spans="1:18" s="104" customFormat="1" x14ac:dyDescent="0.25">
      <c r="A117" s="128"/>
      <c r="B117" s="122"/>
      <c r="C117" s="122"/>
      <c r="D117" s="123"/>
      <c r="E117" s="123"/>
      <c r="F117" s="124"/>
      <c r="G117" s="124"/>
    </row>
    <row r="118" spans="1:18" s="105" customFormat="1" ht="15" customHeight="1" x14ac:dyDescent="0.25">
      <c r="A118" s="127"/>
      <c r="B118" s="108"/>
      <c r="C118" s="109"/>
      <c r="D118" s="110"/>
      <c r="E118" s="114"/>
      <c r="F118" s="112"/>
      <c r="G118" s="112"/>
    </row>
    <row r="119" spans="1:18" s="153" customFormat="1" ht="15" customHeight="1" x14ac:dyDescent="0.25">
      <c r="A119" s="147"/>
      <c r="B119" s="147"/>
      <c r="C119" s="147"/>
      <c r="D119" s="190" t="s">
        <v>634</v>
      </c>
      <c r="E119" s="190"/>
      <c r="F119" s="190"/>
      <c r="G119" s="190"/>
      <c r="H119" s="190"/>
      <c r="I119" s="190"/>
      <c r="J119" s="190"/>
      <c r="K119" s="190"/>
      <c r="L119" s="190"/>
      <c r="M119" s="190"/>
      <c r="N119" s="149"/>
      <c r="O119" s="150"/>
      <c r="P119" s="151"/>
      <c r="Q119" s="151"/>
      <c r="R119" s="152"/>
    </row>
    <row r="120" spans="1:18" s="153" customFormat="1" ht="15" customHeight="1" x14ac:dyDescent="0.25">
      <c r="A120" s="147"/>
      <c r="B120" s="147"/>
      <c r="C120" s="147"/>
      <c r="D120" s="148"/>
      <c r="E120" s="148"/>
      <c r="F120" s="148"/>
      <c r="G120" s="148"/>
      <c r="H120" s="148"/>
      <c r="I120" s="148"/>
      <c r="J120" s="148"/>
      <c r="K120" s="148"/>
      <c r="L120" s="148"/>
      <c r="M120" s="148"/>
      <c r="N120" s="149"/>
      <c r="O120" s="150"/>
      <c r="P120" s="151"/>
      <c r="Q120" s="151"/>
      <c r="R120" s="152"/>
    </row>
    <row r="121" spans="1:18" s="156" customFormat="1" ht="12.75" customHeight="1" x14ac:dyDescent="0.25">
      <c r="A121" s="154"/>
      <c r="B121" s="155" t="s">
        <v>635</v>
      </c>
      <c r="C121" s="154"/>
      <c r="D121" s="155"/>
      <c r="E121" s="155"/>
      <c r="F121" s="155"/>
      <c r="G121" s="155"/>
      <c r="H121" s="155"/>
      <c r="I121" s="155"/>
      <c r="J121" s="155"/>
      <c r="K121" s="155"/>
      <c r="L121" s="155"/>
      <c r="M121" s="155"/>
      <c r="N121" s="149"/>
      <c r="O121" s="150"/>
      <c r="P121" s="151"/>
      <c r="Q121" s="151"/>
      <c r="R121" s="149"/>
    </row>
    <row r="122" spans="1:18" s="156" customFormat="1" ht="12" customHeight="1" x14ac:dyDescent="0.25">
      <c r="A122" s="154"/>
      <c r="B122" s="155" t="s">
        <v>636</v>
      </c>
      <c r="C122" s="154"/>
      <c r="D122" s="155"/>
      <c r="E122" s="155"/>
      <c r="F122" s="155"/>
      <c r="G122" s="155"/>
      <c r="H122" s="155"/>
      <c r="I122" s="155"/>
      <c r="J122" s="155"/>
      <c r="K122" s="155"/>
      <c r="L122" s="155"/>
      <c r="M122" s="155"/>
      <c r="N122" s="149"/>
      <c r="O122" s="149"/>
      <c r="P122" s="149"/>
      <c r="Q122" s="149"/>
      <c r="R122" s="149"/>
    </row>
    <row r="123" spans="1:18" s="156" customFormat="1" ht="12" customHeight="1" x14ac:dyDescent="0.25">
      <c r="A123" s="154"/>
      <c r="B123" s="155" t="s">
        <v>637</v>
      </c>
      <c r="C123" s="154"/>
      <c r="D123" s="155"/>
      <c r="E123" s="155"/>
      <c r="F123" s="155"/>
      <c r="G123" s="155"/>
      <c r="H123" s="155"/>
      <c r="I123" s="155"/>
      <c r="J123" s="155"/>
      <c r="K123" s="155"/>
      <c r="L123" s="155"/>
      <c r="M123" s="155"/>
      <c r="N123" s="149"/>
      <c r="O123" s="149"/>
      <c r="P123" s="149"/>
      <c r="Q123" s="149"/>
      <c r="R123" s="149"/>
    </row>
  </sheetData>
  <mergeCells count="1">
    <mergeCell ref="D119:M119"/>
  </mergeCells>
  <phoneticPr fontId="0" type="noConversion"/>
  <pageMargins left="0.74803149606299213" right="0.74803149606299213" top="0" bottom="0.98425196850393704" header="0.51181102362204722" footer="0.51181102362204722"/>
  <pageSetup paperSize="9" scale="90" fitToHeight="33" orientation="landscape" useFirstPageNumber="1"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12"/>
  <sheetViews>
    <sheetView zoomScale="85" zoomScaleNormal="100" workbookViewId="0">
      <selection activeCell="B11" sqref="B11"/>
    </sheetView>
  </sheetViews>
  <sheetFormatPr defaultRowHeight="13.2" x14ac:dyDescent="0.25"/>
  <cols>
    <col min="1" max="1" width="4.33203125" style="1" customWidth="1"/>
    <col min="2" max="2" width="27.33203125" customWidth="1"/>
    <col min="3" max="3" width="32.33203125" customWidth="1"/>
    <col min="4" max="4" width="7.109375" customWidth="1"/>
    <col min="5" max="5" width="12.33203125" customWidth="1"/>
    <col min="6" max="6" width="13.88671875" customWidth="1"/>
    <col min="7" max="7" width="17.109375" customWidth="1"/>
    <col min="8" max="8" width="23.5546875" customWidth="1"/>
    <col min="9" max="9" width="24" style="15" customWidth="1"/>
  </cols>
  <sheetData>
    <row r="1" spans="1:15" ht="12.75" customHeight="1" x14ac:dyDescent="0.25">
      <c r="G1" s="30" t="s">
        <v>253</v>
      </c>
      <c r="H1" s="30"/>
      <c r="I1" s="30"/>
      <c r="O1" s="1"/>
    </row>
    <row r="2" spans="1:15" ht="12.75" customHeight="1" x14ac:dyDescent="0.25">
      <c r="G2" s="30" t="s">
        <v>254</v>
      </c>
      <c r="H2" s="30"/>
      <c r="I2" s="30"/>
      <c r="O2" s="1"/>
    </row>
    <row r="3" spans="1:15" ht="12.75" customHeight="1" x14ac:dyDescent="0.25">
      <c r="G3" s="30" t="s">
        <v>37</v>
      </c>
      <c r="H3" s="30"/>
      <c r="I3" s="30"/>
      <c r="O3" s="1"/>
    </row>
    <row r="4" spans="1:15" ht="12" customHeight="1" x14ac:dyDescent="0.25"/>
    <row r="5" spans="1:15" s="4" customFormat="1" ht="18" customHeight="1" x14ac:dyDescent="0.25">
      <c r="A5" s="59" t="s">
        <v>290</v>
      </c>
      <c r="B5" s="59"/>
      <c r="C5" s="59"/>
      <c r="D5" s="59"/>
      <c r="E5" s="59"/>
      <c r="F5" s="59"/>
      <c r="G5" s="59"/>
      <c r="H5" s="59"/>
      <c r="I5" s="16"/>
    </row>
    <row r="6" spans="1:15" s="4" customFormat="1" ht="18" customHeight="1" x14ac:dyDescent="0.25">
      <c r="A6" s="36"/>
      <c r="B6" s="22"/>
      <c r="C6" s="22"/>
      <c r="D6" s="22"/>
      <c r="E6" s="22"/>
      <c r="F6" s="22"/>
      <c r="G6" s="22"/>
      <c r="H6" s="22"/>
      <c r="I6" s="16"/>
    </row>
    <row r="7" spans="1:15" s="4" customFormat="1" ht="16.5" customHeight="1" x14ac:dyDescent="0.25">
      <c r="A7" s="59" t="s">
        <v>177</v>
      </c>
      <c r="B7" s="59"/>
      <c r="C7" s="59"/>
      <c r="D7" s="59"/>
      <c r="E7" s="59"/>
      <c r="F7" s="59"/>
      <c r="G7" s="59"/>
      <c r="H7" s="59"/>
      <c r="I7" s="16"/>
    </row>
    <row r="8" spans="1:15" s="4" customFormat="1" x14ac:dyDescent="0.25">
      <c r="A8" s="66"/>
      <c r="B8" s="66"/>
      <c r="C8" s="66"/>
      <c r="D8" s="66"/>
      <c r="E8" s="66"/>
      <c r="F8" s="66"/>
      <c r="G8" s="66"/>
      <c r="H8" s="66"/>
      <c r="I8" s="16"/>
    </row>
    <row r="9" spans="1:15" s="4" customFormat="1" ht="15.6" x14ac:dyDescent="0.3">
      <c r="A9" s="21" t="s">
        <v>288</v>
      </c>
      <c r="B9" s="21"/>
      <c r="C9" s="21"/>
      <c r="D9" s="21"/>
      <c r="E9" s="21"/>
      <c r="F9" s="21"/>
      <c r="G9" s="21"/>
      <c r="H9" s="21"/>
      <c r="I9" s="16"/>
    </row>
    <row r="10" spans="1:15" s="4" customFormat="1" ht="15.6" x14ac:dyDescent="0.3">
      <c r="A10" s="37"/>
      <c r="B10" s="21"/>
      <c r="C10" s="21"/>
      <c r="D10" s="21"/>
      <c r="E10" s="21"/>
      <c r="F10" s="21"/>
      <c r="G10" s="21"/>
      <c r="H10" s="21"/>
      <c r="I10" s="16"/>
    </row>
    <row r="11" spans="1:15" s="32" customFormat="1" ht="32.25" customHeight="1" x14ac:dyDescent="0.25">
      <c r="A11" s="58" t="s">
        <v>369</v>
      </c>
      <c r="B11" s="58"/>
      <c r="C11" s="58"/>
      <c r="D11" s="58"/>
      <c r="E11" s="58"/>
      <c r="F11" s="58"/>
      <c r="G11" s="58"/>
      <c r="H11" s="58"/>
      <c r="I11" s="19"/>
    </row>
    <row r="12" spans="1:15" s="4" customFormat="1" ht="15.6" x14ac:dyDescent="0.3">
      <c r="A12" s="103" t="s">
        <v>36</v>
      </c>
      <c r="B12" s="103"/>
      <c r="C12" s="103"/>
      <c r="D12" s="103"/>
      <c r="E12" s="103"/>
      <c r="F12" s="103"/>
      <c r="G12" s="103"/>
      <c r="H12" s="103"/>
      <c r="I12" s="17"/>
    </row>
    <row r="14" spans="1:15" s="7" customFormat="1" ht="73.5" customHeight="1" x14ac:dyDescent="0.25">
      <c r="A14" s="6" t="s">
        <v>291</v>
      </c>
      <c r="B14" s="6" t="s">
        <v>350</v>
      </c>
      <c r="C14" s="6" t="s">
        <v>351</v>
      </c>
      <c r="D14" s="6" t="s">
        <v>292</v>
      </c>
      <c r="E14" s="6" t="s">
        <v>205</v>
      </c>
      <c r="F14" s="6" t="s">
        <v>293</v>
      </c>
      <c r="G14" s="6" t="s">
        <v>206</v>
      </c>
      <c r="H14" s="6" t="s">
        <v>207</v>
      </c>
      <c r="I14" s="18"/>
    </row>
    <row r="15" spans="1:15" s="8" customFormat="1" ht="11.4" x14ac:dyDescent="0.2">
      <c r="A15" s="6">
        <v>1</v>
      </c>
      <c r="B15" s="9">
        <v>2</v>
      </c>
      <c r="C15" s="9">
        <v>3</v>
      </c>
      <c r="D15" s="9">
        <v>4</v>
      </c>
      <c r="E15" s="9">
        <v>5</v>
      </c>
      <c r="F15" s="9">
        <v>6</v>
      </c>
      <c r="G15" s="9">
        <v>7</v>
      </c>
      <c r="H15" s="9">
        <v>8</v>
      </c>
      <c r="I15" s="19"/>
    </row>
    <row r="16" spans="1:15" s="8" customFormat="1" ht="66" x14ac:dyDescent="0.2">
      <c r="A16" s="46">
        <v>1</v>
      </c>
      <c r="B16" s="68" t="s">
        <v>370</v>
      </c>
      <c r="C16" s="68" t="s">
        <v>149</v>
      </c>
      <c r="D16" s="46" t="s">
        <v>150</v>
      </c>
      <c r="E16" s="43">
        <v>1197</v>
      </c>
      <c r="F16" s="44">
        <v>8</v>
      </c>
      <c r="G16" s="43">
        <f t="shared" ref="G16:G22" si="0">E16*F16</f>
        <v>9576</v>
      </c>
      <c r="H16" s="44" t="s">
        <v>414</v>
      </c>
      <c r="I16" s="19"/>
    </row>
    <row r="17" spans="1:9" s="8" customFormat="1" ht="52.8" x14ac:dyDescent="0.2">
      <c r="A17" s="46">
        <v>2</v>
      </c>
      <c r="B17" s="68" t="s">
        <v>323</v>
      </c>
      <c r="C17" s="68" t="s">
        <v>324</v>
      </c>
      <c r="D17" s="46" t="s">
        <v>150</v>
      </c>
      <c r="E17" s="43">
        <v>88</v>
      </c>
      <c r="F17" s="44">
        <v>2</v>
      </c>
      <c r="G17" s="43">
        <f t="shared" si="0"/>
        <v>176</v>
      </c>
      <c r="H17" s="44" t="s">
        <v>414</v>
      </c>
      <c r="I17" s="19"/>
    </row>
    <row r="18" spans="1:9" s="8" customFormat="1" ht="52.8" x14ac:dyDescent="0.2">
      <c r="A18" s="46">
        <v>3</v>
      </c>
      <c r="B18" s="68" t="s">
        <v>124</v>
      </c>
      <c r="C18" s="68" t="s">
        <v>185</v>
      </c>
      <c r="D18" s="46" t="s">
        <v>150</v>
      </c>
      <c r="E18" s="43">
        <v>283.5</v>
      </c>
      <c r="F18" s="44">
        <v>7</v>
      </c>
      <c r="G18" s="43">
        <f t="shared" si="0"/>
        <v>1984.5</v>
      </c>
      <c r="H18" s="44" t="s">
        <v>414</v>
      </c>
      <c r="I18" s="19"/>
    </row>
    <row r="19" spans="1:9" s="8" customFormat="1" ht="52.8" x14ac:dyDescent="0.2">
      <c r="A19" s="46">
        <v>4</v>
      </c>
      <c r="B19" s="68" t="s">
        <v>186</v>
      </c>
      <c r="C19" s="68" t="s">
        <v>330</v>
      </c>
      <c r="D19" s="46" t="s">
        <v>150</v>
      </c>
      <c r="E19" s="43">
        <v>184.28</v>
      </c>
      <c r="F19" s="44">
        <v>4</v>
      </c>
      <c r="G19" s="43">
        <f t="shared" si="0"/>
        <v>737.12</v>
      </c>
      <c r="H19" s="44" t="s">
        <v>414</v>
      </c>
      <c r="I19" s="19"/>
    </row>
    <row r="20" spans="1:9" s="8" customFormat="1" ht="39.6" x14ac:dyDescent="0.2">
      <c r="A20" s="46">
        <v>5</v>
      </c>
      <c r="B20" s="68" t="s">
        <v>331</v>
      </c>
      <c r="C20" s="68" t="s">
        <v>54</v>
      </c>
      <c r="D20" s="46" t="s">
        <v>150</v>
      </c>
      <c r="E20" s="43">
        <v>186.64</v>
      </c>
      <c r="F20" s="44">
        <v>4</v>
      </c>
      <c r="G20" s="43">
        <f t="shared" si="0"/>
        <v>746.56</v>
      </c>
      <c r="H20" s="44" t="s">
        <v>414</v>
      </c>
      <c r="I20" s="19"/>
    </row>
    <row r="21" spans="1:9" s="8" customFormat="1" ht="39.6" x14ac:dyDescent="0.2">
      <c r="A21" s="46">
        <v>6</v>
      </c>
      <c r="B21" s="68" t="s">
        <v>234</v>
      </c>
      <c r="C21" s="68" t="s">
        <v>269</v>
      </c>
      <c r="D21" s="46" t="s">
        <v>150</v>
      </c>
      <c r="E21" s="43">
        <v>179</v>
      </c>
      <c r="F21" s="44">
        <v>2</v>
      </c>
      <c r="G21" s="43">
        <f t="shared" si="0"/>
        <v>358</v>
      </c>
      <c r="H21" s="44" t="s">
        <v>414</v>
      </c>
      <c r="I21" s="19"/>
    </row>
    <row r="22" spans="1:9" s="8" customFormat="1" ht="39.6" x14ac:dyDescent="0.2">
      <c r="A22" s="46">
        <v>7</v>
      </c>
      <c r="B22" s="68" t="s">
        <v>270</v>
      </c>
      <c r="C22" s="68" t="s">
        <v>271</v>
      </c>
      <c r="D22" s="46" t="s">
        <v>150</v>
      </c>
      <c r="E22" s="47">
        <v>59</v>
      </c>
      <c r="F22" s="44">
        <v>1</v>
      </c>
      <c r="G22" s="43">
        <f t="shared" si="0"/>
        <v>59</v>
      </c>
      <c r="H22" s="44" t="s">
        <v>414</v>
      </c>
      <c r="I22" s="19"/>
    </row>
    <row r="23" spans="1:9" s="8" customFormat="1" ht="52.8" x14ac:dyDescent="0.2">
      <c r="A23" s="46">
        <v>8</v>
      </c>
      <c r="B23" s="68" t="s">
        <v>334</v>
      </c>
      <c r="C23" s="68" t="s">
        <v>335</v>
      </c>
      <c r="D23" s="46" t="s">
        <v>150</v>
      </c>
      <c r="E23" s="43">
        <v>88</v>
      </c>
      <c r="F23" s="44">
        <v>2</v>
      </c>
      <c r="G23" s="43">
        <f t="shared" ref="G23:G81" si="1">E23*F23</f>
        <v>176</v>
      </c>
      <c r="H23" s="44" t="s">
        <v>414</v>
      </c>
      <c r="I23" s="19"/>
    </row>
    <row r="24" spans="1:9" s="8" customFormat="1" ht="66" x14ac:dyDescent="0.2">
      <c r="A24" s="46">
        <v>9</v>
      </c>
      <c r="B24" s="68" t="s">
        <v>94</v>
      </c>
      <c r="C24" s="68" t="s">
        <v>146</v>
      </c>
      <c r="D24" s="46" t="s">
        <v>150</v>
      </c>
      <c r="E24" s="53">
        <v>283.5</v>
      </c>
      <c r="F24" s="53">
        <v>7</v>
      </c>
      <c r="G24" s="43">
        <f t="shared" si="1"/>
        <v>1984.5</v>
      </c>
      <c r="H24" s="45" t="s">
        <v>414</v>
      </c>
      <c r="I24" s="19"/>
    </row>
    <row r="25" spans="1:9" s="8" customFormat="1" ht="39.6" x14ac:dyDescent="0.2">
      <c r="A25" s="46">
        <v>10</v>
      </c>
      <c r="B25" s="68" t="s">
        <v>145</v>
      </c>
      <c r="C25" s="68" t="s">
        <v>147</v>
      </c>
      <c r="D25" s="46" t="s">
        <v>150</v>
      </c>
      <c r="E25" s="53">
        <v>184.28</v>
      </c>
      <c r="F25" s="53">
        <v>4</v>
      </c>
      <c r="G25" s="43">
        <f>E25*F25</f>
        <v>737.12</v>
      </c>
      <c r="H25" s="45" t="s">
        <v>414</v>
      </c>
      <c r="I25" s="19"/>
    </row>
    <row r="26" spans="1:9" s="8" customFormat="1" ht="66" x14ac:dyDescent="0.2">
      <c r="A26" s="46">
        <v>11</v>
      </c>
      <c r="B26" s="68" t="s">
        <v>148</v>
      </c>
      <c r="C26" s="68" t="s">
        <v>216</v>
      </c>
      <c r="D26" s="46" t="s">
        <v>150</v>
      </c>
      <c r="E26" s="53">
        <v>132</v>
      </c>
      <c r="F26" s="53">
        <v>2</v>
      </c>
      <c r="G26" s="43">
        <f t="shared" si="1"/>
        <v>264</v>
      </c>
      <c r="H26" s="45" t="s">
        <v>414</v>
      </c>
      <c r="I26" s="19"/>
    </row>
    <row r="27" spans="1:9" s="8" customFormat="1" ht="39.6" x14ac:dyDescent="0.2">
      <c r="A27" s="46">
        <v>12</v>
      </c>
      <c r="B27" s="68" t="s">
        <v>11</v>
      </c>
      <c r="C27" s="68" t="s">
        <v>217</v>
      </c>
      <c r="D27" s="46" t="s">
        <v>150</v>
      </c>
      <c r="E27" s="53">
        <v>186.64</v>
      </c>
      <c r="F27" s="53">
        <v>6</v>
      </c>
      <c r="G27" s="43">
        <f t="shared" si="1"/>
        <v>1119.8399999999999</v>
      </c>
      <c r="H27" s="45" t="s">
        <v>414</v>
      </c>
      <c r="I27" s="19"/>
    </row>
    <row r="28" spans="1:9" s="8" customFormat="1" ht="66" x14ac:dyDescent="0.2">
      <c r="A28" s="46">
        <v>13</v>
      </c>
      <c r="B28" s="68" t="s">
        <v>12</v>
      </c>
      <c r="C28" s="68" t="s">
        <v>218</v>
      </c>
      <c r="D28" s="46" t="s">
        <v>150</v>
      </c>
      <c r="E28" s="53">
        <v>194.25</v>
      </c>
      <c r="F28" s="53">
        <v>4</v>
      </c>
      <c r="G28" s="43">
        <f t="shared" si="1"/>
        <v>777</v>
      </c>
      <c r="H28" s="45" t="s">
        <v>414</v>
      </c>
      <c r="I28" s="19"/>
    </row>
    <row r="29" spans="1:9" s="8" customFormat="1" ht="39.6" x14ac:dyDescent="0.2">
      <c r="A29" s="46">
        <v>14</v>
      </c>
      <c r="B29" s="68" t="s">
        <v>211</v>
      </c>
      <c r="C29" s="68" t="s">
        <v>219</v>
      </c>
      <c r="D29" s="46" t="s">
        <v>150</v>
      </c>
      <c r="E29" s="53">
        <v>178.61</v>
      </c>
      <c r="F29" s="53">
        <v>8</v>
      </c>
      <c r="G29" s="43">
        <f t="shared" si="1"/>
        <v>1428.88</v>
      </c>
      <c r="H29" s="45" t="s">
        <v>414</v>
      </c>
      <c r="I29" s="19"/>
    </row>
    <row r="30" spans="1:9" s="8" customFormat="1" ht="118.8" x14ac:dyDescent="0.2">
      <c r="A30" s="46">
        <v>15</v>
      </c>
      <c r="B30" s="68" t="s">
        <v>212</v>
      </c>
      <c r="C30" s="68" t="s">
        <v>162</v>
      </c>
      <c r="D30" s="46" t="s">
        <v>415</v>
      </c>
      <c r="E30" s="53">
        <v>6.62</v>
      </c>
      <c r="F30" s="53">
        <v>60</v>
      </c>
      <c r="G30" s="43">
        <f t="shared" si="1"/>
        <v>397.2</v>
      </c>
      <c r="H30" s="45" t="s">
        <v>414</v>
      </c>
      <c r="I30" s="19"/>
    </row>
    <row r="31" spans="1:9" s="8" customFormat="1" ht="26.4" x14ac:dyDescent="0.2">
      <c r="A31" s="46">
        <v>16</v>
      </c>
      <c r="B31" s="68" t="s">
        <v>213</v>
      </c>
      <c r="C31" s="68" t="s">
        <v>163</v>
      </c>
      <c r="D31" s="46" t="s">
        <v>150</v>
      </c>
      <c r="E31" s="53">
        <v>426.09</v>
      </c>
      <c r="F31" s="53">
        <v>1</v>
      </c>
      <c r="G31" s="43">
        <f t="shared" si="1"/>
        <v>426.09</v>
      </c>
      <c r="H31" s="45" t="s">
        <v>414</v>
      </c>
      <c r="I31" s="19"/>
    </row>
    <row r="32" spans="1:9" s="8" customFormat="1" ht="41.25" customHeight="1" x14ac:dyDescent="0.2">
      <c r="A32" s="46">
        <v>17</v>
      </c>
      <c r="B32" s="68" t="s">
        <v>214</v>
      </c>
      <c r="C32" s="68" t="s">
        <v>164</v>
      </c>
      <c r="D32" s="46" t="s">
        <v>150</v>
      </c>
      <c r="E32" s="53">
        <v>418.32</v>
      </c>
      <c r="F32" s="53">
        <v>8</v>
      </c>
      <c r="G32" s="43">
        <f t="shared" si="1"/>
        <v>3346.56</v>
      </c>
      <c r="H32" s="45" t="s">
        <v>414</v>
      </c>
      <c r="I32" s="19"/>
    </row>
    <row r="33" spans="1:9" s="8" customFormat="1" ht="26.4" x14ac:dyDescent="0.2">
      <c r="A33" s="46">
        <v>18</v>
      </c>
      <c r="B33" s="68" t="s">
        <v>235</v>
      </c>
      <c r="C33" s="68" t="s">
        <v>44</v>
      </c>
      <c r="D33" s="46" t="s">
        <v>150</v>
      </c>
      <c r="E33" s="53">
        <v>204</v>
      </c>
      <c r="F33" s="53">
        <v>12</v>
      </c>
      <c r="G33" s="43">
        <f t="shared" si="1"/>
        <v>2448</v>
      </c>
      <c r="H33" s="45" t="s">
        <v>414</v>
      </c>
      <c r="I33" s="19"/>
    </row>
    <row r="34" spans="1:9" s="8" customFormat="1" ht="26.4" x14ac:dyDescent="0.2">
      <c r="A34" s="46">
        <v>19</v>
      </c>
      <c r="B34" s="68" t="s">
        <v>236</v>
      </c>
      <c r="C34" s="68" t="s">
        <v>163</v>
      </c>
      <c r="D34" s="46" t="s">
        <v>150</v>
      </c>
      <c r="E34" s="53">
        <v>240.45</v>
      </c>
      <c r="F34" s="53">
        <v>1</v>
      </c>
      <c r="G34" s="43">
        <f t="shared" si="1"/>
        <v>240.45</v>
      </c>
      <c r="H34" s="45" t="s">
        <v>414</v>
      </c>
      <c r="I34" s="19"/>
    </row>
    <row r="35" spans="1:9" s="8" customFormat="1" ht="66" x14ac:dyDescent="0.2">
      <c r="A35" s="46">
        <v>20</v>
      </c>
      <c r="B35" s="68" t="s">
        <v>412</v>
      </c>
      <c r="C35" s="68" t="s">
        <v>45</v>
      </c>
      <c r="D35" s="46" t="s">
        <v>150</v>
      </c>
      <c r="E35" s="53">
        <v>134</v>
      </c>
      <c r="F35" s="53">
        <v>8</v>
      </c>
      <c r="G35" s="43">
        <f t="shared" si="1"/>
        <v>1072</v>
      </c>
      <c r="H35" s="45" t="s">
        <v>414</v>
      </c>
      <c r="I35" s="19"/>
    </row>
    <row r="36" spans="1:9" s="8" customFormat="1" ht="51" customHeight="1" x14ac:dyDescent="0.2">
      <c r="A36" s="46">
        <v>21</v>
      </c>
      <c r="B36" s="68" t="s">
        <v>46</v>
      </c>
      <c r="C36" s="68" t="s">
        <v>199</v>
      </c>
      <c r="D36" s="74" t="s">
        <v>150</v>
      </c>
      <c r="E36" s="76">
        <v>2331</v>
      </c>
      <c r="F36" s="76">
        <v>2</v>
      </c>
      <c r="G36" s="43">
        <f t="shared" si="1"/>
        <v>4662</v>
      </c>
      <c r="H36" s="45" t="s">
        <v>414</v>
      </c>
      <c r="I36" s="19"/>
    </row>
    <row r="37" spans="1:9" s="8" customFormat="1" ht="99.75" customHeight="1" x14ac:dyDescent="0.2">
      <c r="A37" s="46">
        <v>22</v>
      </c>
      <c r="B37" s="68" t="s">
        <v>200</v>
      </c>
      <c r="C37" s="68" t="s">
        <v>41</v>
      </c>
      <c r="D37" s="74" t="s">
        <v>415</v>
      </c>
      <c r="E37" s="76">
        <v>1.04</v>
      </c>
      <c r="F37" s="76">
        <v>5500</v>
      </c>
      <c r="G37" s="43">
        <f t="shared" si="1"/>
        <v>5720</v>
      </c>
      <c r="H37" s="45" t="s">
        <v>414</v>
      </c>
      <c r="I37" s="19"/>
    </row>
    <row r="38" spans="1:9" s="8" customFormat="1" ht="51" customHeight="1" x14ac:dyDescent="0.2">
      <c r="A38" s="46">
        <v>23</v>
      </c>
      <c r="B38" s="68" t="s">
        <v>378</v>
      </c>
      <c r="C38" s="68" t="s">
        <v>120</v>
      </c>
      <c r="D38" s="74" t="s">
        <v>150</v>
      </c>
      <c r="E38" s="76">
        <v>420</v>
      </c>
      <c r="F38" s="76">
        <v>2</v>
      </c>
      <c r="G38" s="43">
        <f t="shared" si="1"/>
        <v>840</v>
      </c>
      <c r="H38" s="45" t="s">
        <v>414</v>
      </c>
      <c r="I38" s="19"/>
    </row>
    <row r="39" spans="1:9" s="8" customFormat="1" ht="39.75" customHeight="1" x14ac:dyDescent="0.2">
      <c r="A39" s="46">
        <v>24</v>
      </c>
      <c r="B39" s="68" t="s">
        <v>121</v>
      </c>
      <c r="C39" s="68" t="s">
        <v>247</v>
      </c>
      <c r="D39" s="46" t="s">
        <v>150</v>
      </c>
      <c r="E39" s="53">
        <v>387</v>
      </c>
      <c r="F39" s="53">
        <v>24</v>
      </c>
      <c r="G39" s="43">
        <f t="shared" si="1"/>
        <v>9288</v>
      </c>
      <c r="H39" s="45" t="s">
        <v>414</v>
      </c>
      <c r="I39" s="19"/>
    </row>
    <row r="40" spans="1:9" s="8" customFormat="1" ht="51.75" customHeight="1" x14ac:dyDescent="0.2">
      <c r="A40" s="46">
        <v>25</v>
      </c>
      <c r="B40" s="68" t="s">
        <v>244</v>
      </c>
      <c r="C40" s="68" t="s">
        <v>245</v>
      </c>
      <c r="D40" s="46" t="s">
        <v>246</v>
      </c>
      <c r="E40" s="53">
        <v>8</v>
      </c>
      <c r="F40" s="53">
        <v>12</v>
      </c>
      <c r="G40" s="43">
        <f t="shared" si="1"/>
        <v>96</v>
      </c>
      <c r="H40" s="45" t="s">
        <v>414</v>
      </c>
      <c r="I40" s="19"/>
    </row>
    <row r="41" spans="1:9" s="8" customFormat="1" ht="39.6" x14ac:dyDescent="0.2">
      <c r="A41" s="46">
        <v>26</v>
      </c>
      <c r="B41" s="68" t="s">
        <v>248</v>
      </c>
      <c r="C41" s="68" t="s">
        <v>328</v>
      </c>
      <c r="D41" s="74" t="s">
        <v>150</v>
      </c>
      <c r="E41" s="68">
        <v>201.78</v>
      </c>
      <c r="F41" s="68">
        <v>6</v>
      </c>
      <c r="G41" s="43">
        <f t="shared" si="1"/>
        <v>1210.68</v>
      </c>
      <c r="H41" s="45" t="s">
        <v>414</v>
      </c>
      <c r="I41" s="19"/>
    </row>
    <row r="42" spans="1:9" s="8" customFormat="1" ht="39.6" x14ac:dyDescent="0.2">
      <c r="A42" s="46">
        <v>27</v>
      </c>
      <c r="B42" s="68" t="s">
        <v>379</v>
      </c>
      <c r="C42" s="68" t="s">
        <v>129</v>
      </c>
      <c r="D42" s="74" t="s">
        <v>150</v>
      </c>
      <c r="E42" s="68">
        <v>201.78</v>
      </c>
      <c r="F42" s="44">
        <v>6</v>
      </c>
      <c r="G42" s="43">
        <f t="shared" si="1"/>
        <v>1210.68</v>
      </c>
      <c r="H42" s="45" t="s">
        <v>414</v>
      </c>
      <c r="I42" s="19"/>
    </row>
    <row r="43" spans="1:9" s="8" customFormat="1" ht="26.4" x14ac:dyDescent="0.2">
      <c r="A43" s="46">
        <v>28</v>
      </c>
      <c r="B43" s="68" t="s">
        <v>123</v>
      </c>
      <c r="C43" s="68" t="s">
        <v>343</v>
      </c>
      <c r="D43" s="74" t="s">
        <v>150</v>
      </c>
      <c r="E43" s="76">
        <v>294.26</v>
      </c>
      <c r="F43" s="76">
        <v>8</v>
      </c>
      <c r="G43" s="43">
        <f t="shared" si="1"/>
        <v>2354.08</v>
      </c>
      <c r="H43" s="45" t="s">
        <v>414</v>
      </c>
      <c r="I43" s="19"/>
    </row>
    <row r="44" spans="1:9" s="8" customFormat="1" ht="52.8" x14ac:dyDescent="0.2">
      <c r="A44" s="46">
        <v>29</v>
      </c>
      <c r="B44" s="68" t="s">
        <v>130</v>
      </c>
      <c r="C44" s="68" t="s">
        <v>277</v>
      </c>
      <c r="D44" s="74" t="s">
        <v>278</v>
      </c>
      <c r="E44" s="76">
        <v>240</v>
      </c>
      <c r="F44" s="76">
        <v>14</v>
      </c>
      <c r="G44" s="43">
        <f t="shared" si="1"/>
        <v>3360</v>
      </c>
      <c r="H44" s="45" t="s">
        <v>414</v>
      </c>
      <c r="I44" s="19"/>
    </row>
    <row r="45" spans="1:9" s="8" customFormat="1" ht="39.6" x14ac:dyDescent="0.2">
      <c r="A45" s="46">
        <v>30</v>
      </c>
      <c r="B45" s="68" t="s">
        <v>279</v>
      </c>
      <c r="C45" s="68" t="s">
        <v>280</v>
      </c>
      <c r="D45" s="74" t="s">
        <v>281</v>
      </c>
      <c r="E45" s="76">
        <v>252</v>
      </c>
      <c r="F45" s="76">
        <v>14</v>
      </c>
      <c r="G45" s="43">
        <f t="shared" si="1"/>
        <v>3528</v>
      </c>
      <c r="H45" s="45" t="s">
        <v>414</v>
      </c>
      <c r="I45" s="19"/>
    </row>
    <row r="46" spans="1:9" s="8" customFormat="1" ht="93.75" customHeight="1" x14ac:dyDescent="0.2">
      <c r="A46" s="46">
        <v>31</v>
      </c>
      <c r="B46" s="68" t="s">
        <v>151</v>
      </c>
      <c r="C46" s="68" t="s">
        <v>50</v>
      </c>
      <c r="D46" s="46" t="s">
        <v>150</v>
      </c>
      <c r="E46" s="53">
        <v>2217.6</v>
      </c>
      <c r="F46" s="46">
        <v>3</v>
      </c>
      <c r="G46" s="43">
        <f t="shared" si="1"/>
        <v>6652.7999999999993</v>
      </c>
      <c r="H46" s="45" t="s">
        <v>414</v>
      </c>
      <c r="I46" s="19"/>
    </row>
    <row r="47" spans="1:9" s="8" customFormat="1" ht="51" customHeight="1" x14ac:dyDescent="0.2">
      <c r="A47" s="46">
        <v>32</v>
      </c>
      <c r="B47" s="68" t="s">
        <v>344</v>
      </c>
      <c r="C47" s="68" t="s">
        <v>215</v>
      </c>
      <c r="D47" s="46" t="s">
        <v>150</v>
      </c>
      <c r="E47" s="44">
        <v>530.25</v>
      </c>
      <c r="F47" s="44">
        <v>1</v>
      </c>
      <c r="G47" s="43">
        <f t="shared" si="1"/>
        <v>530.25</v>
      </c>
      <c r="H47" s="45" t="s">
        <v>414</v>
      </c>
      <c r="I47" s="19"/>
    </row>
    <row r="48" spans="1:9" s="8" customFormat="1" ht="52.8" x14ac:dyDescent="0.2">
      <c r="A48" s="46">
        <v>33</v>
      </c>
      <c r="B48" s="68" t="s">
        <v>389</v>
      </c>
      <c r="C48" s="68" t="s">
        <v>390</v>
      </c>
      <c r="D48" s="68" t="s">
        <v>150</v>
      </c>
      <c r="E48" s="68">
        <v>662.55</v>
      </c>
      <c r="F48" s="68">
        <v>1</v>
      </c>
      <c r="G48" s="43">
        <f t="shared" si="1"/>
        <v>662.55</v>
      </c>
      <c r="H48" s="45" t="s">
        <v>414</v>
      </c>
      <c r="I48" s="19"/>
    </row>
    <row r="49" spans="1:9" s="8" customFormat="1" ht="52.8" x14ac:dyDescent="0.2">
      <c r="A49" s="46">
        <v>34</v>
      </c>
      <c r="B49" s="68" t="s">
        <v>391</v>
      </c>
      <c r="C49" s="68" t="s">
        <v>392</v>
      </c>
      <c r="D49" s="76" t="s">
        <v>150</v>
      </c>
      <c r="E49" s="76">
        <v>98.7</v>
      </c>
      <c r="F49" s="76">
        <v>4</v>
      </c>
      <c r="G49" s="43">
        <f>E49*F49</f>
        <v>394.8</v>
      </c>
      <c r="H49" s="45" t="s">
        <v>414</v>
      </c>
      <c r="I49" s="19"/>
    </row>
    <row r="50" spans="1:9" s="8" customFormat="1" ht="66" x14ac:dyDescent="0.2">
      <c r="A50" s="46">
        <v>35</v>
      </c>
      <c r="B50" s="68" t="s">
        <v>100</v>
      </c>
      <c r="C50" s="68" t="s">
        <v>327</v>
      </c>
      <c r="D50" s="74" t="s">
        <v>150</v>
      </c>
      <c r="E50" s="76">
        <v>346.5</v>
      </c>
      <c r="F50" s="76">
        <v>1</v>
      </c>
      <c r="G50" s="43">
        <f t="shared" si="1"/>
        <v>346.5</v>
      </c>
      <c r="H50" s="45" t="s">
        <v>414</v>
      </c>
      <c r="I50" s="19"/>
    </row>
    <row r="51" spans="1:9" s="8" customFormat="1" ht="39.6" x14ac:dyDescent="0.2">
      <c r="A51" s="46">
        <v>36</v>
      </c>
      <c r="B51" s="68" t="s">
        <v>411</v>
      </c>
      <c r="C51" s="68" t="s">
        <v>63</v>
      </c>
      <c r="D51" s="74" t="s">
        <v>150</v>
      </c>
      <c r="E51" s="76">
        <v>56.81</v>
      </c>
      <c r="F51" s="76">
        <v>12</v>
      </c>
      <c r="G51" s="48">
        <f t="shared" si="1"/>
        <v>681.72</v>
      </c>
      <c r="H51" s="45" t="s">
        <v>414</v>
      </c>
      <c r="I51" s="19"/>
    </row>
    <row r="52" spans="1:9" s="8" customFormat="1" ht="52.8" x14ac:dyDescent="0.2">
      <c r="A52" s="46">
        <v>37</v>
      </c>
      <c r="B52" s="68" t="s">
        <v>64</v>
      </c>
      <c r="C52" s="68" t="s">
        <v>304</v>
      </c>
      <c r="D52" s="74" t="s">
        <v>150</v>
      </c>
      <c r="E52" s="76">
        <v>189</v>
      </c>
      <c r="F52" s="76">
        <v>5</v>
      </c>
      <c r="G52" s="43">
        <f t="shared" si="1"/>
        <v>945</v>
      </c>
      <c r="H52" s="45" t="s">
        <v>414</v>
      </c>
      <c r="I52" s="19"/>
    </row>
    <row r="53" spans="1:9" s="8" customFormat="1" ht="26.4" x14ac:dyDescent="0.2">
      <c r="A53" s="46">
        <v>38</v>
      </c>
      <c r="B53" s="68" t="s">
        <v>305</v>
      </c>
      <c r="C53" s="68" t="s">
        <v>306</v>
      </c>
      <c r="D53" s="74" t="s">
        <v>150</v>
      </c>
      <c r="E53" s="76">
        <v>184.28</v>
      </c>
      <c r="F53" s="76">
        <v>4</v>
      </c>
      <c r="G53" s="48">
        <f t="shared" si="1"/>
        <v>737.12</v>
      </c>
      <c r="H53" s="45" t="s">
        <v>414</v>
      </c>
      <c r="I53" s="19"/>
    </row>
    <row r="54" spans="1:9" s="8" customFormat="1" ht="39.6" x14ac:dyDescent="0.2">
      <c r="A54" s="46">
        <v>39</v>
      </c>
      <c r="B54" s="68" t="s">
        <v>307</v>
      </c>
      <c r="C54" s="68" t="s">
        <v>308</v>
      </c>
      <c r="D54" s="68" t="s">
        <v>150</v>
      </c>
      <c r="E54" s="76">
        <v>680.4</v>
      </c>
      <c r="F54" s="76">
        <v>4</v>
      </c>
      <c r="G54" s="48">
        <v>2721.6</v>
      </c>
      <c r="H54" s="45" t="s">
        <v>414</v>
      </c>
      <c r="I54" s="19"/>
    </row>
    <row r="55" spans="1:9" s="8" customFormat="1" ht="66" x14ac:dyDescent="0.2">
      <c r="A55" s="46">
        <v>40</v>
      </c>
      <c r="B55" s="68" t="s">
        <v>309</v>
      </c>
      <c r="C55" s="68" t="s">
        <v>310</v>
      </c>
      <c r="D55" s="74" t="s">
        <v>311</v>
      </c>
      <c r="E55" s="76">
        <v>256.25</v>
      </c>
      <c r="F55" s="76">
        <v>154</v>
      </c>
      <c r="G55" s="43">
        <f t="shared" si="1"/>
        <v>39462.5</v>
      </c>
      <c r="H55" s="45" t="s">
        <v>414</v>
      </c>
      <c r="I55" s="19"/>
    </row>
    <row r="56" spans="1:9" s="8" customFormat="1" ht="66" x14ac:dyDescent="0.2">
      <c r="A56" s="46">
        <v>41</v>
      </c>
      <c r="B56" s="68" t="s">
        <v>312</v>
      </c>
      <c r="C56" s="68" t="s">
        <v>313</v>
      </c>
      <c r="D56" s="74" t="s">
        <v>311</v>
      </c>
      <c r="E56" s="76">
        <v>162.5</v>
      </c>
      <c r="F56" s="76">
        <v>3</v>
      </c>
      <c r="G56" s="43">
        <f t="shared" si="1"/>
        <v>487.5</v>
      </c>
      <c r="H56" s="45" t="s">
        <v>414</v>
      </c>
      <c r="I56" s="19"/>
    </row>
    <row r="57" spans="1:9" s="8" customFormat="1" ht="56.4" x14ac:dyDescent="0.2">
      <c r="A57" s="46">
        <v>42</v>
      </c>
      <c r="B57" s="68" t="s">
        <v>294</v>
      </c>
      <c r="C57" s="68" t="s">
        <v>299</v>
      </c>
      <c r="D57" s="74" t="s">
        <v>295</v>
      </c>
      <c r="E57" s="76">
        <v>281.89999999999998</v>
      </c>
      <c r="F57" s="76">
        <v>0.5</v>
      </c>
      <c r="G57" s="48">
        <f t="shared" si="1"/>
        <v>140.94999999999999</v>
      </c>
      <c r="H57" s="45" t="s">
        <v>414</v>
      </c>
      <c r="I57" s="19"/>
    </row>
    <row r="58" spans="1:9" s="8" customFormat="1" ht="52.8" x14ac:dyDescent="0.2">
      <c r="A58" s="46">
        <v>43</v>
      </c>
      <c r="B58" s="68" t="s">
        <v>296</v>
      </c>
      <c r="C58" s="68" t="s">
        <v>297</v>
      </c>
      <c r="D58" s="74" t="s">
        <v>298</v>
      </c>
      <c r="E58" s="76">
        <v>0.21</v>
      </c>
      <c r="F58" s="76">
        <v>20000</v>
      </c>
      <c r="G58" s="43">
        <f t="shared" si="1"/>
        <v>4200</v>
      </c>
      <c r="H58" s="45" t="s">
        <v>414</v>
      </c>
      <c r="I58" s="19"/>
    </row>
    <row r="59" spans="1:9" s="8" customFormat="1" ht="39.6" x14ac:dyDescent="0.2">
      <c r="A59" s="46">
        <v>44</v>
      </c>
      <c r="B59" s="68" t="s">
        <v>300</v>
      </c>
      <c r="C59" s="68" t="s">
        <v>301</v>
      </c>
      <c r="D59" s="74" t="s">
        <v>302</v>
      </c>
      <c r="E59" s="76">
        <v>18</v>
      </c>
      <c r="F59" s="76">
        <v>1</v>
      </c>
      <c r="G59" s="48">
        <f t="shared" si="1"/>
        <v>18</v>
      </c>
      <c r="H59" s="45" t="s">
        <v>414</v>
      </c>
      <c r="I59" s="19"/>
    </row>
    <row r="60" spans="1:9" s="8" customFormat="1" ht="39.6" x14ac:dyDescent="0.2">
      <c r="A60" s="46">
        <v>45</v>
      </c>
      <c r="B60" s="68" t="s">
        <v>303</v>
      </c>
      <c r="C60" s="68" t="s">
        <v>134</v>
      </c>
      <c r="D60" s="74" t="s">
        <v>150</v>
      </c>
      <c r="E60" s="76">
        <v>305</v>
      </c>
      <c r="F60" s="76">
        <v>1</v>
      </c>
      <c r="G60" s="43">
        <f t="shared" si="1"/>
        <v>305</v>
      </c>
      <c r="H60" s="45" t="s">
        <v>414</v>
      </c>
      <c r="I60" s="19"/>
    </row>
    <row r="61" spans="1:9" s="8" customFormat="1" ht="39.6" x14ac:dyDescent="0.2">
      <c r="A61" s="46">
        <v>46</v>
      </c>
      <c r="B61" s="68" t="s">
        <v>272</v>
      </c>
      <c r="C61" s="68" t="s">
        <v>14</v>
      </c>
      <c r="D61" s="68" t="s">
        <v>150</v>
      </c>
      <c r="E61" s="76">
        <v>280</v>
      </c>
      <c r="F61" s="76">
        <v>1</v>
      </c>
      <c r="G61" s="43">
        <f t="shared" si="1"/>
        <v>280</v>
      </c>
      <c r="H61" s="45" t="s">
        <v>414</v>
      </c>
      <c r="I61" s="19"/>
    </row>
    <row r="62" spans="1:9" s="8" customFormat="1" ht="36.75" customHeight="1" x14ac:dyDescent="0.2">
      <c r="A62" s="46">
        <v>47</v>
      </c>
      <c r="B62" s="68" t="s">
        <v>340</v>
      </c>
      <c r="C62" s="68" t="s">
        <v>341</v>
      </c>
      <c r="D62" s="68" t="s">
        <v>150</v>
      </c>
      <c r="E62" s="76">
        <v>250</v>
      </c>
      <c r="F62" s="76">
        <v>1</v>
      </c>
      <c r="G62" s="43">
        <f t="shared" si="1"/>
        <v>250</v>
      </c>
      <c r="H62" s="45" t="s">
        <v>414</v>
      </c>
      <c r="I62" s="19"/>
    </row>
    <row r="63" spans="1:9" s="8" customFormat="1" ht="26.4" x14ac:dyDescent="0.2">
      <c r="A63" s="46">
        <v>48</v>
      </c>
      <c r="B63" s="68" t="s">
        <v>342</v>
      </c>
      <c r="C63" s="68" t="s">
        <v>341</v>
      </c>
      <c r="D63" s="68" t="s">
        <v>150</v>
      </c>
      <c r="E63" s="76">
        <v>250</v>
      </c>
      <c r="F63" s="76">
        <v>1</v>
      </c>
      <c r="G63" s="43">
        <f t="shared" si="1"/>
        <v>250</v>
      </c>
      <c r="H63" s="45" t="s">
        <v>414</v>
      </c>
      <c r="I63" s="19"/>
    </row>
    <row r="64" spans="1:9" s="8" customFormat="1" ht="26.4" x14ac:dyDescent="0.2">
      <c r="A64" s="46">
        <v>49</v>
      </c>
      <c r="B64" s="68" t="s">
        <v>345</v>
      </c>
      <c r="C64" s="68" t="s">
        <v>341</v>
      </c>
      <c r="D64" s="68" t="s">
        <v>150</v>
      </c>
      <c r="E64" s="76">
        <v>250</v>
      </c>
      <c r="F64" s="76">
        <v>0.5</v>
      </c>
      <c r="G64" s="48">
        <f t="shared" si="1"/>
        <v>125</v>
      </c>
      <c r="H64" s="45" t="s">
        <v>414</v>
      </c>
      <c r="I64" s="19"/>
    </row>
    <row r="65" spans="1:9" s="8" customFormat="1" ht="26.4" x14ac:dyDescent="0.2">
      <c r="A65" s="46">
        <v>50</v>
      </c>
      <c r="B65" s="68" t="s">
        <v>380</v>
      </c>
      <c r="C65" s="68" t="s">
        <v>341</v>
      </c>
      <c r="D65" s="68" t="s">
        <v>150</v>
      </c>
      <c r="E65" s="76">
        <v>250</v>
      </c>
      <c r="F65" s="76">
        <v>1</v>
      </c>
      <c r="G65" s="43">
        <f t="shared" si="1"/>
        <v>250</v>
      </c>
      <c r="H65" s="45" t="s">
        <v>414</v>
      </c>
      <c r="I65" s="19"/>
    </row>
    <row r="66" spans="1:9" s="8" customFormat="1" ht="39.6" x14ac:dyDescent="0.2">
      <c r="A66" s="46">
        <v>51</v>
      </c>
      <c r="B66" s="68" t="s">
        <v>381</v>
      </c>
      <c r="C66" s="68" t="s">
        <v>341</v>
      </c>
      <c r="D66" s="68" t="s">
        <v>150</v>
      </c>
      <c r="E66" s="76">
        <v>250</v>
      </c>
      <c r="F66" s="76">
        <v>0.5</v>
      </c>
      <c r="G66" s="43">
        <f t="shared" si="1"/>
        <v>125</v>
      </c>
      <c r="H66" s="45" t="s">
        <v>414</v>
      </c>
      <c r="I66" s="19"/>
    </row>
    <row r="67" spans="1:9" s="8" customFormat="1" ht="26.4" x14ac:dyDescent="0.2">
      <c r="A67" s="46">
        <v>52</v>
      </c>
      <c r="B67" s="68" t="s">
        <v>382</v>
      </c>
      <c r="C67" s="68" t="s">
        <v>341</v>
      </c>
      <c r="D67" s="68" t="s">
        <v>150</v>
      </c>
      <c r="E67" s="76">
        <v>250</v>
      </c>
      <c r="F67" s="76">
        <v>1.5</v>
      </c>
      <c r="G67" s="43">
        <f t="shared" si="1"/>
        <v>375</v>
      </c>
      <c r="H67" s="45" t="s">
        <v>414</v>
      </c>
      <c r="I67" s="19"/>
    </row>
    <row r="68" spans="1:9" s="8" customFormat="1" ht="26.4" x14ac:dyDescent="0.2">
      <c r="A68" s="46">
        <v>53</v>
      </c>
      <c r="B68" s="68" t="s">
        <v>383</v>
      </c>
      <c r="C68" s="68" t="s">
        <v>341</v>
      </c>
      <c r="D68" s="68" t="s">
        <v>150</v>
      </c>
      <c r="E68" s="76">
        <v>250</v>
      </c>
      <c r="F68" s="76">
        <v>1</v>
      </c>
      <c r="G68" s="43">
        <f t="shared" si="1"/>
        <v>250</v>
      </c>
      <c r="H68" s="45" t="s">
        <v>414</v>
      </c>
      <c r="I68" s="19"/>
    </row>
    <row r="69" spans="1:9" s="8" customFormat="1" ht="26.4" x14ac:dyDescent="0.2">
      <c r="A69" s="46">
        <v>54</v>
      </c>
      <c r="B69" s="68" t="s">
        <v>384</v>
      </c>
      <c r="C69" s="68" t="s">
        <v>341</v>
      </c>
      <c r="D69" s="68" t="s">
        <v>150</v>
      </c>
      <c r="E69" s="76">
        <v>250</v>
      </c>
      <c r="F69" s="76">
        <v>1</v>
      </c>
      <c r="G69" s="43">
        <f t="shared" si="1"/>
        <v>250</v>
      </c>
      <c r="H69" s="45" t="s">
        <v>414</v>
      </c>
      <c r="I69" s="19"/>
    </row>
    <row r="70" spans="1:9" s="8" customFormat="1" ht="26.4" x14ac:dyDescent="0.2">
      <c r="A70" s="46">
        <v>55</v>
      </c>
      <c r="B70" s="68" t="s">
        <v>265</v>
      </c>
      <c r="C70" s="68" t="s">
        <v>266</v>
      </c>
      <c r="D70" s="74" t="s">
        <v>267</v>
      </c>
      <c r="E70" s="76">
        <v>53</v>
      </c>
      <c r="F70" s="76">
        <v>1</v>
      </c>
      <c r="G70" s="43">
        <f t="shared" si="1"/>
        <v>53</v>
      </c>
      <c r="H70" s="45" t="s">
        <v>414</v>
      </c>
      <c r="I70" s="19"/>
    </row>
    <row r="71" spans="1:9" s="8" customFormat="1" ht="26.4" x14ac:dyDescent="0.2">
      <c r="A71" s="46">
        <v>56</v>
      </c>
      <c r="B71" s="68" t="s">
        <v>42</v>
      </c>
      <c r="C71" s="68" t="s">
        <v>341</v>
      </c>
      <c r="D71" s="68" t="s">
        <v>150</v>
      </c>
      <c r="E71" s="76">
        <v>250</v>
      </c>
      <c r="F71" s="76">
        <v>1</v>
      </c>
      <c r="G71" s="43">
        <f t="shared" si="1"/>
        <v>250</v>
      </c>
      <c r="H71" s="45" t="s">
        <v>414</v>
      </c>
      <c r="I71" s="19"/>
    </row>
    <row r="72" spans="1:9" s="8" customFormat="1" ht="39" customHeight="1" x14ac:dyDescent="0.2">
      <c r="A72" s="46">
        <v>57</v>
      </c>
      <c r="B72" s="68" t="s">
        <v>285</v>
      </c>
      <c r="C72" s="68" t="s">
        <v>341</v>
      </c>
      <c r="D72" s="68" t="s">
        <v>150</v>
      </c>
      <c r="E72" s="76">
        <v>250</v>
      </c>
      <c r="F72" s="76">
        <v>1</v>
      </c>
      <c r="G72" s="54">
        <v>250</v>
      </c>
      <c r="H72" s="45" t="s">
        <v>414</v>
      </c>
      <c r="I72" s="19"/>
    </row>
    <row r="73" spans="1:9" s="8" customFormat="1" ht="26.4" x14ac:dyDescent="0.2">
      <c r="A73" s="46">
        <v>58</v>
      </c>
      <c r="B73" s="68" t="s">
        <v>286</v>
      </c>
      <c r="C73" s="68" t="s">
        <v>341</v>
      </c>
      <c r="D73" s="68" t="s">
        <v>150</v>
      </c>
      <c r="E73" s="76">
        <v>250</v>
      </c>
      <c r="F73" s="76">
        <v>1</v>
      </c>
      <c r="G73" s="43">
        <v>250</v>
      </c>
      <c r="H73" s="45" t="s">
        <v>414</v>
      </c>
      <c r="I73" s="19"/>
    </row>
    <row r="74" spans="1:9" s="8" customFormat="1" ht="37.5" customHeight="1" x14ac:dyDescent="0.2">
      <c r="A74" s="46">
        <v>59</v>
      </c>
      <c r="B74" s="68" t="s">
        <v>15</v>
      </c>
      <c r="C74" s="68" t="s">
        <v>338</v>
      </c>
      <c r="D74" s="46" t="s">
        <v>339</v>
      </c>
      <c r="E74" s="44">
        <v>39.880000000000003</v>
      </c>
      <c r="F74" s="44">
        <v>11</v>
      </c>
      <c r="G74" s="43">
        <f>E74*F74</f>
        <v>438.68</v>
      </c>
      <c r="H74" s="45" t="s">
        <v>414</v>
      </c>
      <c r="I74" s="19"/>
    </row>
    <row r="75" spans="1:9" s="8" customFormat="1" ht="39.6" x14ac:dyDescent="0.2">
      <c r="A75" s="46">
        <v>60</v>
      </c>
      <c r="B75" s="68" t="s">
        <v>43</v>
      </c>
      <c r="C75" s="68" t="s">
        <v>336</v>
      </c>
      <c r="D75" s="74" t="s">
        <v>150</v>
      </c>
      <c r="E75" s="76">
        <v>372.75</v>
      </c>
      <c r="F75" s="76">
        <v>10</v>
      </c>
      <c r="G75" s="43">
        <f>E75*F75</f>
        <v>3727.5</v>
      </c>
      <c r="H75" s="45" t="s">
        <v>414</v>
      </c>
      <c r="I75" s="19"/>
    </row>
    <row r="76" spans="1:9" s="8" customFormat="1" ht="26.4" x14ac:dyDescent="0.2">
      <c r="A76" s="46">
        <v>61</v>
      </c>
      <c r="B76" s="68" t="s">
        <v>167</v>
      </c>
      <c r="C76" s="68" t="s">
        <v>165</v>
      </c>
      <c r="D76" s="68" t="s">
        <v>150</v>
      </c>
      <c r="E76" s="76">
        <v>354.11</v>
      </c>
      <c r="F76" s="76">
        <v>8</v>
      </c>
      <c r="G76" s="43">
        <f>E76*F76</f>
        <v>2832.88</v>
      </c>
      <c r="H76" s="45" t="s">
        <v>414</v>
      </c>
      <c r="I76" s="19"/>
    </row>
    <row r="77" spans="1:9" s="8" customFormat="1" ht="26.4" x14ac:dyDescent="0.2">
      <c r="A77" s="46">
        <v>62</v>
      </c>
      <c r="B77" s="68" t="s">
        <v>166</v>
      </c>
      <c r="C77" s="68" t="s">
        <v>165</v>
      </c>
      <c r="D77" s="68" t="s">
        <v>150</v>
      </c>
      <c r="E77" s="76">
        <v>354.11</v>
      </c>
      <c r="F77" s="76">
        <v>6</v>
      </c>
      <c r="G77" s="43">
        <f>E77*F77</f>
        <v>2124.66</v>
      </c>
      <c r="H77" s="45" t="s">
        <v>414</v>
      </c>
      <c r="I77" s="19"/>
    </row>
    <row r="78" spans="1:9" s="8" customFormat="1" ht="26.4" x14ac:dyDescent="0.2">
      <c r="A78" s="46">
        <v>63</v>
      </c>
      <c r="B78" s="68" t="s">
        <v>283</v>
      </c>
      <c r="C78" s="68" t="s">
        <v>284</v>
      </c>
      <c r="D78" s="68" t="s">
        <v>150</v>
      </c>
      <c r="E78" s="76">
        <v>372.75</v>
      </c>
      <c r="F78" s="76">
        <v>12</v>
      </c>
      <c r="G78" s="48">
        <f>E78*F78</f>
        <v>4473</v>
      </c>
      <c r="H78" s="45" t="s">
        <v>414</v>
      </c>
      <c r="I78" s="19"/>
    </row>
    <row r="79" spans="1:9" s="8" customFormat="1" ht="66" x14ac:dyDescent="0.2">
      <c r="A79" s="46">
        <v>64</v>
      </c>
      <c r="B79" s="68" t="s">
        <v>287</v>
      </c>
      <c r="C79" s="68" t="s">
        <v>188</v>
      </c>
      <c r="D79" s="74" t="s">
        <v>150</v>
      </c>
      <c r="E79" s="76">
        <v>329.81</v>
      </c>
      <c r="F79" s="76">
        <v>2</v>
      </c>
      <c r="G79" s="54">
        <f t="shared" si="1"/>
        <v>659.62</v>
      </c>
      <c r="H79" s="45" t="s">
        <v>414</v>
      </c>
      <c r="I79" s="19"/>
    </row>
    <row r="80" spans="1:9" s="8" customFormat="1" ht="51" customHeight="1" x14ac:dyDescent="0.25">
      <c r="A80" s="46">
        <v>65</v>
      </c>
      <c r="B80" s="68" t="s">
        <v>189</v>
      </c>
      <c r="C80" s="68" t="s">
        <v>159</v>
      </c>
      <c r="D80" s="74" t="s">
        <v>150</v>
      </c>
      <c r="E80" s="76">
        <v>329.81</v>
      </c>
      <c r="F80" s="76">
        <v>2</v>
      </c>
      <c r="G80" s="54">
        <f t="shared" si="1"/>
        <v>659.62</v>
      </c>
      <c r="H80" s="55" t="s">
        <v>414</v>
      </c>
      <c r="I80" s="19"/>
    </row>
    <row r="81" spans="1:9" s="8" customFormat="1" ht="51" customHeight="1" x14ac:dyDescent="0.2">
      <c r="A81" s="46">
        <v>66</v>
      </c>
      <c r="B81" s="68" t="s">
        <v>122</v>
      </c>
      <c r="C81" s="68" t="s">
        <v>125</v>
      </c>
      <c r="D81" s="74" t="s">
        <v>150</v>
      </c>
      <c r="E81" s="76">
        <v>178.61</v>
      </c>
      <c r="F81" s="76">
        <v>2</v>
      </c>
      <c r="G81" s="54">
        <f t="shared" si="1"/>
        <v>357.22</v>
      </c>
      <c r="H81" s="45" t="s">
        <v>414</v>
      </c>
      <c r="I81" s="19"/>
    </row>
    <row r="82" spans="1:9" s="2" customFormat="1" ht="39.6" x14ac:dyDescent="0.25">
      <c r="A82" s="74">
        <v>67</v>
      </c>
      <c r="B82" s="68" t="s">
        <v>84</v>
      </c>
      <c r="C82" s="68" t="s">
        <v>341</v>
      </c>
      <c r="D82" s="68" t="s">
        <v>150</v>
      </c>
      <c r="E82" s="76">
        <v>800</v>
      </c>
      <c r="F82" s="76">
        <v>8</v>
      </c>
      <c r="G82" s="76">
        <v>6400</v>
      </c>
      <c r="H82" s="45" t="s">
        <v>414</v>
      </c>
      <c r="I82" s="20"/>
    </row>
    <row r="83" spans="1:9" s="2" customFormat="1" ht="24" customHeight="1" x14ac:dyDescent="0.25">
      <c r="A83" s="74">
        <v>68</v>
      </c>
      <c r="B83" s="68" t="s">
        <v>126</v>
      </c>
      <c r="C83" s="68" t="s">
        <v>128</v>
      </c>
      <c r="D83" s="74" t="s">
        <v>150</v>
      </c>
      <c r="E83" s="76">
        <v>105</v>
      </c>
      <c r="F83" s="76">
        <v>3</v>
      </c>
      <c r="G83" s="76">
        <v>315</v>
      </c>
      <c r="H83" s="45" t="s">
        <v>414</v>
      </c>
      <c r="I83" s="20"/>
    </row>
    <row r="84" spans="1:9" s="2" customFormat="1" ht="36.75" customHeight="1" x14ac:dyDescent="0.25">
      <c r="A84" s="46">
        <v>69</v>
      </c>
      <c r="B84" s="68" t="s">
        <v>263</v>
      </c>
      <c r="C84" s="68" t="s">
        <v>341</v>
      </c>
      <c r="D84" s="68" t="s">
        <v>150</v>
      </c>
      <c r="E84" s="76">
        <v>1560</v>
      </c>
      <c r="F84" s="76">
        <v>5</v>
      </c>
      <c r="G84" s="54">
        <v>7800</v>
      </c>
      <c r="H84" s="45" t="s">
        <v>414</v>
      </c>
      <c r="I84" s="20"/>
    </row>
    <row r="85" spans="1:9" s="2" customFormat="1" ht="37.5" customHeight="1" x14ac:dyDescent="0.25">
      <c r="A85" s="46">
        <v>70</v>
      </c>
      <c r="B85" s="68" t="s">
        <v>264</v>
      </c>
      <c r="C85" s="68" t="s">
        <v>341</v>
      </c>
      <c r="D85" s="68" t="s">
        <v>150</v>
      </c>
      <c r="E85" s="68">
        <v>1400</v>
      </c>
      <c r="F85" s="68">
        <v>5</v>
      </c>
      <c r="G85" s="54">
        <v>7000</v>
      </c>
      <c r="H85" s="45" t="s">
        <v>414</v>
      </c>
      <c r="I85" s="20"/>
    </row>
    <row r="86" spans="1:9" s="2" customFormat="1" ht="27" customHeight="1" x14ac:dyDescent="0.25">
      <c r="A86" s="44">
        <v>71</v>
      </c>
      <c r="B86" s="68" t="s">
        <v>101</v>
      </c>
      <c r="C86" s="68" t="s">
        <v>341</v>
      </c>
      <c r="D86" s="68" t="s">
        <v>150</v>
      </c>
      <c r="E86" s="68">
        <v>1400</v>
      </c>
      <c r="F86" s="68">
        <v>4</v>
      </c>
      <c r="G86" s="44">
        <v>5600</v>
      </c>
      <c r="H86" s="45" t="s">
        <v>414</v>
      </c>
      <c r="I86" s="20"/>
    </row>
    <row r="87" spans="1:9" s="4" customFormat="1" ht="52.8" x14ac:dyDescent="0.25">
      <c r="A87" s="44">
        <v>72</v>
      </c>
      <c r="B87" s="68" t="s">
        <v>102</v>
      </c>
      <c r="C87" s="68" t="s">
        <v>103</v>
      </c>
      <c r="D87" s="74" t="s">
        <v>150</v>
      </c>
      <c r="E87" s="76">
        <v>200</v>
      </c>
      <c r="F87" s="76">
        <v>5</v>
      </c>
      <c r="G87" s="76">
        <v>1000</v>
      </c>
      <c r="H87" s="45" t="s">
        <v>414</v>
      </c>
      <c r="I87" s="16"/>
    </row>
    <row r="88" spans="1:9" s="4" customFormat="1" ht="52.8" x14ac:dyDescent="0.25">
      <c r="A88" s="44">
        <v>73</v>
      </c>
      <c r="B88" s="68" t="s">
        <v>104</v>
      </c>
      <c r="C88" s="68" t="s">
        <v>65</v>
      </c>
      <c r="D88" s="74" t="s">
        <v>150</v>
      </c>
      <c r="E88" s="76">
        <v>200</v>
      </c>
      <c r="F88" s="76">
        <v>5</v>
      </c>
      <c r="G88" s="76">
        <v>1000</v>
      </c>
      <c r="H88" s="45" t="s">
        <v>414</v>
      </c>
      <c r="I88" s="16"/>
    </row>
    <row r="89" spans="1:9" s="4" customFormat="1" ht="52.8" x14ac:dyDescent="0.25">
      <c r="A89" s="44">
        <v>74</v>
      </c>
      <c r="B89" s="68" t="s">
        <v>66</v>
      </c>
      <c r="C89" s="68" t="s">
        <v>190</v>
      </c>
      <c r="D89" s="68" t="s">
        <v>150</v>
      </c>
      <c r="E89" s="76">
        <v>194.04</v>
      </c>
      <c r="F89" s="76">
        <v>4</v>
      </c>
      <c r="G89" s="76">
        <v>776.16</v>
      </c>
      <c r="H89" s="45" t="s">
        <v>414</v>
      </c>
      <c r="I89" s="16"/>
    </row>
    <row r="90" spans="1:9" s="4" customFormat="1" ht="52.8" x14ac:dyDescent="0.25">
      <c r="A90" s="44">
        <v>75</v>
      </c>
      <c r="B90" s="68" t="s">
        <v>66</v>
      </c>
      <c r="C90" s="68" t="s">
        <v>282</v>
      </c>
      <c r="D90" s="68" t="s">
        <v>150</v>
      </c>
      <c r="E90" s="76">
        <v>194.04</v>
      </c>
      <c r="F90" s="76">
        <v>4</v>
      </c>
      <c r="G90" s="76">
        <v>776.16</v>
      </c>
      <c r="H90" s="45" t="s">
        <v>414</v>
      </c>
      <c r="I90" s="16"/>
    </row>
    <row r="91" spans="1:9" s="4" customFormat="1" x14ac:dyDescent="0.25">
      <c r="A91" s="44">
        <v>76</v>
      </c>
      <c r="B91" s="68" t="s">
        <v>79</v>
      </c>
      <c r="C91" s="68" t="s">
        <v>80</v>
      </c>
      <c r="D91" s="74" t="s">
        <v>81</v>
      </c>
      <c r="E91" s="76">
        <v>24</v>
      </c>
      <c r="F91" s="76">
        <v>40</v>
      </c>
      <c r="G91" s="76">
        <v>960</v>
      </c>
      <c r="H91" s="45" t="s">
        <v>414</v>
      </c>
      <c r="I91" s="16"/>
    </row>
    <row r="92" spans="1:9" s="4" customFormat="1" ht="63.75" customHeight="1" x14ac:dyDescent="0.25">
      <c r="A92" s="88">
        <v>77</v>
      </c>
      <c r="B92" s="68" t="s">
        <v>102</v>
      </c>
      <c r="C92" s="68" t="s">
        <v>117</v>
      </c>
      <c r="D92" s="74" t="s">
        <v>150</v>
      </c>
      <c r="E92" s="76">
        <v>273</v>
      </c>
      <c r="F92" s="76">
        <v>36</v>
      </c>
      <c r="G92" s="76">
        <v>9828</v>
      </c>
      <c r="H92" s="45" t="s">
        <v>414</v>
      </c>
      <c r="I92" s="16"/>
    </row>
    <row r="93" spans="1:9" s="4" customFormat="1" ht="39.6" x14ac:dyDescent="0.25">
      <c r="A93" s="44">
        <v>78</v>
      </c>
      <c r="B93" s="68" t="s">
        <v>82</v>
      </c>
      <c r="C93" s="68" t="s">
        <v>83</v>
      </c>
      <c r="D93" s="68" t="s">
        <v>150</v>
      </c>
      <c r="E93" s="68">
        <v>12.8</v>
      </c>
      <c r="F93" s="68">
        <v>1</v>
      </c>
      <c r="G93" s="68">
        <v>12.8</v>
      </c>
      <c r="H93" s="45" t="s">
        <v>414</v>
      </c>
      <c r="I93" s="16"/>
    </row>
    <row r="94" spans="1:9" s="4" customFormat="1" ht="52.8" x14ac:dyDescent="0.25">
      <c r="A94" s="44">
        <v>79</v>
      </c>
      <c r="B94" s="68" t="s">
        <v>13</v>
      </c>
      <c r="C94" s="68" t="s">
        <v>61</v>
      </c>
      <c r="D94" s="74" t="s">
        <v>150</v>
      </c>
      <c r="E94" s="68">
        <v>94.5</v>
      </c>
      <c r="F94" s="68">
        <v>36</v>
      </c>
      <c r="G94" s="68">
        <v>3402</v>
      </c>
      <c r="H94" s="45" t="s">
        <v>414</v>
      </c>
      <c r="I94" s="16"/>
    </row>
    <row r="95" spans="1:9" s="4" customFormat="1" ht="39.6" x14ac:dyDescent="0.25">
      <c r="A95" s="44">
        <v>80</v>
      </c>
      <c r="B95" s="68" t="s">
        <v>62</v>
      </c>
      <c r="C95" s="68" t="s">
        <v>255</v>
      </c>
      <c r="D95" s="74" t="s">
        <v>150</v>
      </c>
      <c r="E95" s="76">
        <v>125.08</v>
      </c>
      <c r="F95" s="76">
        <v>1</v>
      </c>
      <c r="G95" s="76">
        <v>125.08</v>
      </c>
      <c r="H95" s="45" t="s">
        <v>414</v>
      </c>
      <c r="I95" s="16"/>
    </row>
    <row r="96" spans="1:9" s="4" customFormat="1" ht="26.4" x14ac:dyDescent="0.25">
      <c r="A96" s="44">
        <v>81</v>
      </c>
      <c r="B96" s="68" t="s">
        <v>256</v>
      </c>
      <c r="C96" s="68" t="s">
        <v>257</v>
      </c>
      <c r="D96" s="74" t="s">
        <v>258</v>
      </c>
      <c r="E96" s="76">
        <v>105</v>
      </c>
      <c r="F96" s="76">
        <v>6</v>
      </c>
      <c r="G96" s="76">
        <v>630</v>
      </c>
      <c r="H96" s="45" t="s">
        <v>414</v>
      </c>
      <c r="I96" s="16"/>
    </row>
    <row r="97" spans="1:9" s="4" customFormat="1" ht="39.6" x14ac:dyDescent="0.25">
      <c r="A97" s="44">
        <v>82</v>
      </c>
      <c r="B97" s="68" t="s">
        <v>259</v>
      </c>
      <c r="C97" s="68" t="s">
        <v>153</v>
      </c>
      <c r="D97" s="68" t="s">
        <v>150</v>
      </c>
      <c r="E97" s="76">
        <v>668</v>
      </c>
      <c r="F97" s="76">
        <v>1</v>
      </c>
      <c r="G97" s="76">
        <v>668</v>
      </c>
      <c r="H97" s="45" t="s">
        <v>414</v>
      </c>
      <c r="I97" s="16"/>
    </row>
    <row r="98" spans="1:9" ht="39.6" x14ac:dyDescent="0.25">
      <c r="A98" s="67">
        <v>83</v>
      </c>
      <c r="B98" s="68" t="s">
        <v>154</v>
      </c>
      <c r="C98" s="68" t="s">
        <v>155</v>
      </c>
      <c r="D98" s="68" t="s">
        <v>150</v>
      </c>
      <c r="E98" s="76">
        <v>195</v>
      </c>
      <c r="F98" s="76">
        <v>1</v>
      </c>
      <c r="G98" s="76">
        <v>195</v>
      </c>
      <c r="H98" s="45" t="s">
        <v>414</v>
      </c>
    </row>
    <row r="99" spans="1:9" ht="26.4" x14ac:dyDescent="0.25">
      <c r="A99" s="67">
        <v>84</v>
      </c>
      <c r="B99" s="68" t="s">
        <v>273</v>
      </c>
      <c r="C99" s="68" t="s">
        <v>274</v>
      </c>
      <c r="D99" s="74" t="s">
        <v>150</v>
      </c>
      <c r="E99" s="76">
        <v>94.5</v>
      </c>
      <c r="F99" s="76">
        <v>1</v>
      </c>
      <c r="G99" s="76">
        <v>94.5</v>
      </c>
      <c r="H99" s="45" t="s">
        <v>414</v>
      </c>
    </row>
    <row r="100" spans="1:9" ht="39.6" x14ac:dyDescent="0.25">
      <c r="A100" s="67">
        <v>85</v>
      </c>
      <c r="B100" s="68" t="s">
        <v>67</v>
      </c>
      <c r="C100" s="68" t="s">
        <v>68</v>
      </c>
      <c r="D100" s="74" t="s">
        <v>150</v>
      </c>
      <c r="E100" s="76">
        <v>1680</v>
      </c>
      <c r="F100" s="76">
        <v>1</v>
      </c>
      <c r="G100" s="76">
        <v>1680</v>
      </c>
      <c r="H100" s="45" t="s">
        <v>414</v>
      </c>
    </row>
    <row r="101" spans="1:9" ht="39.6" x14ac:dyDescent="0.25">
      <c r="A101" s="67">
        <v>86</v>
      </c>
      <c r="B101" s="68" t="s">
        <v>96</v>
      </c>
      <c r="C101" s="68" t="s">
        <v>97</v>
      </c>
      <c r="D101" s="74" t="s">
        <v>150</v>
      </c>
      <c r="E101" s="76">
        <v>1680</v>
      </c>
      <c r="F101" s="76">
        <v>1</v>
      </c>
      <c r="G101" s="76">
        <v>1680</v>
      </c>
      <c r="H101" s="45" t="s">
        <v>414</v>
      </c>
    </row>
    <row r="102" spans="1:9" ht="39.6" x14ac:dyDescent="0.25">
      <c r="A102" s="67">
        <v>87</v>
      </c>
      <c r="B102" s="68" t="s">
        <v>51</v>
      </c>
      <c r="C102" s="68" t="s">
        <v>352</v>
      </c>
      <c r="D102" s="74" t="s">
        <v>150</v>
      </c>
      <c r="E102" s="76">
        <v>207.9</v>
      </c>
      <c r="F102" s="76">
        <v>2</v>
      </c>
      <c r="G102" s="76">
        <v>415.8</v>
      </c>
      <c r="H102" s="45" t="s">
        <v>414</v>
      </c>
    </row>
    <row r="103" spans="1:9" ht="39.6" x14ac:dyDescent="0.25">
      <c r="A103" s="67">
        <v>88</v>
      </c>
      <c r="B103" s="68" t="s">
        <v>353</v>
      </c>
      <c r="C103" s="68" t="s">
        <v>354</v>
      </c>
      <c r="D103" s="74" t="s">
        <v>150</v>
      </c>
      <c r="E103" s="76">
        <v>207.9</v>
      </c>
      <c r="F103" s="76">
        <v>2</v>
      </c>
      <c r="G103" s="76">
        <v>415.8</v>
      </c>
      <c r="H103" s="45" t="s">
        <v>414</v>
      </c>
    </row>
    <row r="104" spans="1:9" ht="52.8" x14ac:dyDescent="0.25">
      <c r="A104" s="67">
        <v>89</v>
      </c>
      <c r="B104" s="68" t="s">
        <v>355</v>
      </c>
      <c r="C104" s="68" t="s">
        <v>0</v>
      </c>
      <c r="D104" s="74" t="s">
        <v>150</v>
      </c>
      <c r="E104" s="76">
        <v>373.28</v>
      </c>
      <c r="F104" s="76">
        <v>2</v>
      </c>
      <c r="G104" s="76">
        <v>746.56</v>
      </c>
      <c r="H104" s="45" t="s">
        <v>414</v>
      </c>
    </row>
    <row r="105" spans="1:9" ht="52.8" x14ac:dyDescent="0.25">
      <c r="A105" s="67">
        <v>90</v>
      </c>
      <c r="B105" s="68" t="s">
        <v>1</v>
      </c>
      <c r="C105" s="68" t="s">
        <v>237</v>
      </c>
      <c r="D105" s="74" t="s">
        <v>150</v>
      </c>
      <c r="E105" s="76">
        <v>373.28</v>
      </c>
      <c r="F105" s="76">
        <v>2</v>
      </c>
      <c r="G105" s="76">
        <v>746.56</v>
      </c>
      <c r="H105" s="45" t="s">
        <v>414</v>
      </c>
    </row>
    <row r="106" spans="1:9" ht="39.6" x14ac:dyDescent="0.25">
      <c r="A106" s="67">
        <v>91</v>
      </c>
      <c r="B106" s="68" t="s">
        <v>238</v>
      </c>
      <c r="C106" s="68" t="s">
        <v>239</v>
      </c>
      <c r="D106" s="68" t="s">
        <v>150</v>
      </c>
      <c r="E106" s="76">
        <v>99.75</v>
      </c>
      <c r="F106" s="76">
        <v>7</v>
      </c>
      <c r="G106" s="76">
        <v>698.25</v>
      </c>
      <c r="H106" s="45" t="s">
        <v>414</v>
      </c>
    </row>
    <row r="107" spans="1:9" ht="66" x14ac:dyDescent="0.25">
      <c r="A107" s="67">
        <v>92</v>
      </c>
      <c r="B107" s="68" t="s">
        <v>240</v>
      </c>
      <c r="C107" s="68" t="s">
        <v>4</v>
      </c>
      <c r="D107" s="68" t="s">
        <v>150</v>
      </c>
      <c r="E107" s="76">
        <v>73.5</v>
      </c>
      <c r="F107" s="76">
        <v>8</v>
      </c>
      <c r="G107" s="76">
        <v>588</v>
      </c>
      <c r="H107" s="45" t="s">
        <v>414</v>
      </c>
    </row>
    <row r="108" spans="1:9" ht="39.6" x14ac:dyDescent="0.25">
      <c r="A108" s="67">
        <v>93</v>
      </c>
      <c r="B108" s="68" t="s">
        <v>5</v>
      </c>
      <c r="C108" s="68" t="s">
        <v>6</v>
      </c>
      <c r="D108" s="74" t="s">
        <v>150</v>
      </c>
      <c r="E108" s="76">
        <v>184.28</v>
      </c>
      <c r="F108" s="76">
        <v>8</v>
      </c>
      <c r="G108" s="76">
        <v>1474.24</v>
      </c>
      <c r="H108" s="45" t="s">
        <v>414</v>
      </c>
    </row>
    <row r="109" spans="1:9" ht="26.4" x14ac:dyDescent="0.25">
      <c r="A109" s="67">
        <v>94</v>
      </c>
      <c r="B109" s="68" t="s">
        <v>7</v>
      </c>
      <c r="C109" s="68" t="s">
        <v>8</v>
      </c>
      <c r="D109" s="74" t="s">
        <v>9</v>
      </c>
      <c r="E109" s="76">
        <v>40</v>
      </c>
      <c r="F109" s="76">
        <v>4</v>
      </c>
      <c r="G109" s="76">
        <v>160</v>
      </c>
      <c r="H109" s="45" t="s">
        <v>414</v>
      </c>
    </row>
    <row r="110" spans="1:9" ht="26.4" x14ac:dyDescent="0.25">
      <c r="A110" s="67">
        <v>95</v>
      </c>
      <c r="B110" s="68" t="s">
        <v>10</v>
      </c>
      <c r="C110" s="68" t="s">
        <v>337</v>
      </c>
      <c r="D110" s="68" t="s">
        <v>150</v>
      </c>
      <c r="E110" s="76">
        <v>1000</v>
      </c>
      <c r="F110" s="76">
        <v>1</v>
      </c>
      <c r="G110" s="76">
        <v>1000</v>
      </c>
      <c r="H110" s="45" t="s">
        <v>414</v>
      </c>
    </row>
    <row r="111" spans="1:9" ht="26.4" x14ac:dyDescent="0.25">
      <c r="A111" s="67">
        <v>96</v>
      </c>
      <c r="B111" s="68" t="s">
        <v>135</v>
      </c>
      <c r="C111" s="68" t="s">
        <v>136</v>
      </c>
      <c r="D111" s="74" t="s">
        <v>150</v>
      </c>
      <c r="E111" s="76">
        <v>346.5</v>
      </c>
      <c r="F111" s="76">
        <v>1</v>
      </c>
      <c r="G111" s="76">
        <v>346.5</v>
      </c>
      <c r="H111" s="45" t="s">
        <v>414</v>
      </c>
    </row>
    <row r="112" spans="1:9" ht="39.6" x14ac:dyDescent="0.25">
      <c r="A112" s="67">
        <v>97</v>
      </c>
      <c r="B112" s="68" t="s">
        <v>137</v>
      </c>
      <c r="C112" s="68" t="s">
        <v>138</v>
      </c>
      <c r="D112" s="74" t="s">
        <v>150</v>
      </c>
      <c r="E112" s="76">
        <v>475.65</v>
      </c>
      <c r="F112" s="76">
        <v>30</v>
      </c>
      <c r="G112" s="76">
        <v>14269.5</v>
      </c>
      <c r="H112" s="45" t="s">
        <v>414</v>
      </c>
    </row>
    <row r="113" spans="1:8" ht="39.6" x14ac:dyDescent="0.25">
      <c r="A113" s="60">
        <v>98</v>
      </c>
      <c r="B113" s="68" t="s">
        <v>139</v>
      </c>
      <c r="C113" s="68" t="s">
        <v>140</v>
      </c>
      <c r="D113" s="74" t="s">
        <v>150</v>
      </c>
      <c r="E113" s="76">
        <v>1104.5999999999999</v>
      </c>
      <c r="F113" s="76">
        <v>16</v>
      </c>
      <c r="G113" s="76">
        <v>15470</v>
      </c>
      <c r="H113" s="45" t="s">
        <v>414</v>
      </c>
    </row>
    <row r="114" spans="1:8" ht="39.6" x14ac:dyDescent="0.25">
      <c r="A114" s="67">
        <v>99</v>
      </c>
      <c r="B114" s="68" t="s">
        <v>191</v>
      </c>
      <c r="C114" s="68" t="s">
        <v>192</v>
      </c>
      <c r="D114" s="74" t="s">
        <v>150</v>
      </c>
      <c r="E114" s="76">
        <v>1339.8</v>
      </c>
      <c r="F114" s="76">
        <v>10</v>
      </c>
      <c r="G114" s="76">
        <v>13398</v>
      </c>
      <c r="H114" s="45" t="s">
        <v>414</v>
      </c>
    </row>
    <row r="115" spans="1:8" ht="60" customHeight="1" x14ac:dyDescent="0.25">
      <c r="A115" s="67">
        <v>100</v>
      </c>
      <c r="B115" s="68" t="s">
        <v>329</v>
      </c>
      <c r="C115" s="68" t="s">
        <v>85</v>
      </c>
      <c r="D115" s="68" t="s">
        <v>150</v>
      </c>
      <c r="E115" s="76">
        <v>457.8</v>
      </c>
      <c r="F115" s="76">
        <v>30</v>
      </c>
      <c r="G115" s="76">
        <v>13734</v>
      </c>
      <c r="H115" s="45" t="s">
        <v>414</v>
      </c>
    </row>
    <row r="116" spans="1:8" ht="39.6" x14ac:dyDescent="0.25">
      <c r="A116" s="67">
        <v>101</v>
      </c>
      <c r="B116" s="68" t="s">
        <v>86</v>
      </c>
      <c r="C116" s="68" t="s">
        <v>87</v>
      </c>
      <c r="D116" s="68" t="s">
        <v>150</v>
      </c>
      <c r="E116" s="76">
        <v>231</v>
      </c>
      <c r="F116" s="76">
        <v>24</v>
      </c>
      <c r="G116" s="76">
        <v>5544</v>
      </c>
      <c r="H116" s="45" t="s">
        <v>414</v>
      </c>
    </row>
    <row r="117" spans="1:8" ht="52.8" x14ac:dyDescent="0.25">
      <c r="A117" s="67">
        <v>102</v>
      </c>
      <c r="B117" s="68" t="s">
        <v>88</v>
      </c>
      <c r="C117" s="68" t="s">
        <v>75</v>
      </c>
      <c r="D117" s="68" t="s">
        <v>150</v>
      </c>
      <c r="E117" s="76">
        <v>362.88</v>
      </c>
      <c r="F117" s="76">
        <v>4</v>
      </c>
      <c r="G117" s="76">
        <v>1451.52</v>
      </c>
      <c r="H117" s="45" t="s">
        <v>414</v>
      </c>
    </row>
    <row r="118" spans="1:8" ht="39.6" x14ac:dyDescent="0.25">
      <c r="A118" s="67">
        <v>103</v>
      </c>
      <c r="B118" s="68" t="s">
        <v>76</v>
      </c>
      <c r="C118" s="68" t="s">
        <v>77</v>
      </c>
      <c r="D118" s="68" t="s">
        <v>150</v>
      </c>
      <c r="E118" s="76">
        <v>441</v>
      </c>
      <c r="F118" s="76">
        <v>2</v>
      </c>
      <c r="G118" s="76">
        <v>882</v>
      </c>
      <c r="H118" s="45" t="s">
        <v>414</v>
      </c>
    </row>
    <row r="119" spans="1:8" ht="39.6" x14ac:dyDescent="0.25">
      <c r="A119" s="67">
        <v>104</v>
      </c>
      <c r="B119" s="68" t="s">
        <v>78</v>
      </c>
      <c r="C119" s="68" t="s">
        <v>314</v>
      </c>
      <c r="D119" s="74" t="s">
        <v>258</v>
      </c>
      <c r="E119" s="76">
        <v>153</v>
      </c>
      <c r="F119" s="76">
        <v>12</v>
      </c>
      <c r="G119" s="76">
        <v>1836</v>
      </c>
      <c r="H119" s="45" t="s">
        <v>414</v>
      </c>
    </row>
    <row r="120" spans="1:8" x14ac:dyDescent="0.25">
      <c r="A120" s="80">
        <v>105</v>
      </c>
      <c r="B120" s="71" t="s">
        <v>315</v>
      </c>
      <c r="C120" s="68" t="s">
        <v>316</v>
      </c>
      <c r="D120" s="74" t="s">
        <v>317</v>
      </c>
      <c r="E120" s="76">
        <v>4.79</v>
      </c>
      <c r="F120" s="76">
        <v>20</v>
      </c>
      <c r="G120" s="76">
        <v>95.2</v>
      </c>
      <c r="H120" s="40" t="s">
        <v>414</v>
      </c>
    </row>
    <row r="121" spans="1:8" ht="12.75" customHeight="1" x14ac:dyDescent="0.25">
      <c r="A121" s="80">
        <v>106</v>
      </c>
      <c r="B121" s="79" t="s">
        <v>318</v>
      </c>
      <c r="C121" s="71" t="s">
        <v>320</v>
      </c>
      <c r="D121" s="65" t="s">
        <v>81</v>
      </c>
      <c r="E121" s="63">
        <v>60</v>
      </c>
      <c r="F121" s="63">
        <v>3</v>
      </c>
      <c r="G121" s="63">
        <v>180</v>
      </c>
      <c r="H121" s="40" t="s">
        <v>414</v>
      </c>
    </row>
    <row r="122" spans="1:8" x14ac:dyDescent="0.25">
      <c r="A122" s="81"/>
      <c r="B122" s="84" t="s">
        <v>319</v>
      </c>
      <c r="C122" s="70"/>
      <c r="D122" s="72"/>
      <c r="E122" s="64"/>
      <c r="F122" s="64"/>
      <c r="G122" s="64"/>
      <c r="H122" s="87"/>
    </row>
    <row r="123" spans="1:8" ht="12.75" customHeight="1" x14ac:dyDescent="0.25">
      <c r="A123" s="82">
        <v>107</v>
      </c>
      <c r="B123" s="71" t="s">
        <v>321</v>
      </c>
      <c r="C123" s="71" t="s">
        <v>201</v>
      </c>
      <c r="D123" s="65" t="s">
        <v>81</v>
      </c>
      <c r="E123" s="63">
        <v>13</v>
      </c>
      <c r="F123" s="63">
        <v>138</v>
      </c>
      <c r="G123" s="63">
        <v>1794</v>
      </c>
      <c r="H123" s="40" t="s">
        <v>414</v>
      </c>
    </row>
    <row r="124" spans="1:8" x14ac:dyDescent="0.25">
      <c r="A124" s="83"/>
      <c r="B124" s="75" t="s">
        <v>322</v>
      </c>
      <c r="C124" s="70"/>
      <c r="D124" s="72"/>
      <c r="E124" s="64"/>
      <c r="F124" s="64"/>
      <c r="G124" s="64"/>
      <c r="H124" s="87"/>
    </row>
    <row r="125" spans="1:8" ht="12.75" customHeight="1" x14ac:dyDescent="0.25">
      <c r="A125" s="82">
        <v>108</v>
      </c>
      <c r="B125" s="71" t="s">
        <v>321</v>
      </c>
      <c r="C125" s="71" t="s">
        <v>203</v>
      </c>
      <c r="D125" s="65" t="s">
        <v>81</v>
      </c>
      <c r="E125" s="63">
        <v>56</v>
      </c>
      <c r="F125" s="63">
        <v>3</v>
      </c>
      <c r="G125" s="90">
        <v>168</v>
      </c>
      <c r="H125" s="40" t="s">
        <v>414</v>
      </c>
    </row>
    <row r="126" spans="1:8" x14ac:dyDescent="0.25">
      <c r="A126" s="83"/>
      <c r="B126" s="75" t="s">
        <v>202</v>
      </c>
      <c r="C126" s="70"/>
      <c r="D126" s="72"/>
      <c r="E126" s="64"/>
      <c r="F126" s="64"/>
      <c r="G126" s="91"/>
      <c r="H126" s="93"/>
    </row>
    <row r="127" spans="1:8" ht="12.75" customHeight="1" x14ac:dyDescent="0.25">
      <c r="A127" s="82">
        <v>109</v>
      </c>
      <c r="B127" s="71" t="s">
        <v>321</v>
      </c>
      <c r="C127" s="71" t="s">
        <v>201</v>
      </c>
      <c r="D127" s="65" t="s">
        <v>81</v>
      </c>
      <c r="E127" s="63">
        <v>24</v>
      </c>
      <c r="F127" s="63">
        <v>88</v>
      </c>
      <c r="G127" s="92">
        <v>2112</v>
      </c>
      <c r="H127" s="40" t="s">
        <v>414</v>
      </c>
    </row>
    <row r="128" spans="1:8" x14ac:dyDescent="0.25">
      <c r="A128" s="83"/>
      <c r="B128" s="75" t="s">
        <v>204</v>
      </c>
      <c r="C128" s="70"/>
      <c r="D128" s="72"/>
      <c r="E128" s="64"/>
      <c r="F128" s="64"/>
      <c r="G128" s="91"/>
      <c r="H128" s="93"/>
    </row>
    <row r="129" spans="1:8" ht="24.75" customHeight="1" x14ac:dyDescent="0.25">
      <c r="A129" s="80">
        <v>110</v>
      </c>
      <c r="B129" s="79" t="s">
        <v>321</v>
      </c>
      <c r="C129" s="71" t="s">
        <v>374</v>
      </c>
      <c r="D129" s="65" t="s">
        <v>375</v>
      </c>
      <c r="E129" s="63">
        <v>12.63</v>
      </c>
      <c r="F129" s="63">
        <v>10</v>
      </c>
      <c r="G129" s="95">
        <v>126.3</v>
      </c>
      <c r="H129" s="40" t="s">
        <v>414</v>
      </c>
    </row>
    <row r="130" spans="1:8" ht="13.5" customHeight="1" x14ac:dyDescent="0.25">
      <c r="A130" s="81"/>
      <c r="B130" s="84" t="s">
        <v>204</v>
      </c>
      <c r="C130" s="70"/>
      <c r="D130" s="72"/>
      <c r="E130" s="64"/>
      <c r="F130" s="64"/>
      <c r="G130" s="96"/>
      <c r="H130" s="24"/>
    </row>
    <row r="131" spans="1:8" ht="12.75" customHeight="1" x14ac:dyDescent="0.25">
      <c r="A131" s="82">
        <v>111</v>
      </c>
      <c r="B131" s="71" t="s">
        <v>321</v>
      </c>
      <c r="C131" s="71" t="s">
        <v>203</v>
      </c>
      <c r="D131" s="65" t="s">
        <v>81</v>
      </c>
      <c r="E131" s="63">
        <v>56</v>
      </c>
      <c r="F131" s="63">
        <v>3</v>
      </c>
      <c r="G131" s="94">
        <v>168</v>
      </c>
      <c r="H131" s="89" t="s">
        <v>414</v>
      </c>
    </row>
    <row r="132" spans="1:8" x14ac:dyDescent="0.25">
      <c r="A132" s="83"/>
      <c r="B132" s="75" t="s">
        <v>376</v>
      </c>
      <c r="C132" s="70"/>
      <c r="D132" s="72"/>
      <c r="E132" s="64"/>
      <c r="F132" s="64"/>
      <c r="G132" s="97"/>
      <c r="H132" s="102"/>
    </row>
    <row r="133" spans="1:8" ht="28.5" customHeight="1" x14ac:dyDescent="0.25">
      <c r="A133" s="82">
        <v>112</v>
      </c>
      <c r="B133" s="71" t="s">
        <v>321</v>
      </c>
      <c r="C133" s="71" t="s">
        <v>203</v>
      </c>
      <c r="D133" s="65" t="s">
        <v>81</v>
      </c>
      <c r="E133" s="63">
        <v>56</v>
      </c>
      <c r="F133" s="63">
        <v>3</v>
      </c>
      <c r="G133" s="100">
        <v>168</v>
      </c>
      <c r="H133" s="40" t="s">
        <v>414</v>
      </c>
    </row>
    <row r="134" spans="1:8" x14ac:dyDescent="0.25">
      <c r="A134" s="85"/>
      <c r="B134" s="70" t="s">
        <v>377</v>
      </c>
      <c r="C134" s="70"/>
      <c r="D134" s="72"/>
      <c r="E134" s="64"/>
      <c r="F134" s="64"/>
      <c r="G134" s="101"/>
      <c r="H134" s="99"/>
    </row>
    <row r="135" spans="1:8" ht="26.4" x14ac:dyDescent="0.25">
      <c r="A135" s="69">
        <v>113</v>
      </c>
      <c r="B135" s="70" t="s">
        <v>22</v>
      </c>
      <c r="C135" s="68" t="s">
        <v>201</v>
      </c>
      <c r="D135" s="74" t="s">
        <v>81</v>
      </c>
      <c r="E135" s="76">
        <v>13</v>
      </c>
      <c r="F135" s="76">
        <v>114</v>
      </c>
      <c r="G135" s="98">
        <v>1482</v>
      </c>
      <c r="H135" s="86" t="s">
        <v>414</v>
      </c>
    </row>
    <row r="136" spans="1:8" ht="39.6" x14ac:dyDescent="0.25">
      <c r="A136" s="67">
        <v>114</v>
      </c>
      <c r="B136" s="68" t="s">
        <v>22</v>
      </c>
      <c r="C136" s="68" t="s">
        <v>39</v>
      </c>
      <c r="D136" s="74" t="s">
        <v>375</v>
      </c>
      <c r="E136" s="76">
        <v>6.47</v>
      </c>
      <c r="F136" s="76">
        <v>24</v>
      </c>
      <c r="G136" s="78">
        <v>155.28</v>
      </c>
      <c r="H136" s="45" t="s">
        <v>414</v>
      </c>
    </row>
    <row r="137" spans="1:8" ht="26.4" x14ac:dyDescent="0.25">
      <c r="A137" s="67">
        <v>115</v>
      </c>
      <c r="B137" s="68" t="s">
        <v>231</v>
      </c>
      <c r="C137" s="68" t="s">
        <v>201</v>
      </c>
      <c r="D137" s="74" t="s">
        <v>81</v>
      </c>
      <c r="E137" s="76">
        <v>13</v>
      </c>
      <c r="F137" s="76">
        <v>138</v>
      </c>
      <c r="G137" s="77">
        <v>1794</v>
      </c>
      <c r="H137" s="45" t="s">
        <v>414</v>
      </c>
    </row>
    <row r="138" spans="1:8" ht="26.4" x14ac:dyDescent="0.25">
      <c r="A138" s="67">
        <v>116</v>
      </c>
      <c r="B138" s="68" t="s">
        <v>232</v>
      </c>
      <c r="C138" s="68" t="s">
        <v>203</v>
      </c>
      <c r="D138" s="74" t="s">
        <v>81</v>
      </c>
      <c r="E138" s="76">
        <v>120</v>
      </c>
      <c r="F138" s="76">
        <v>3</v>
      </c>
      <c r="G138" s="77">
        <v>360</v>
      </c>
      <c r="H138" s="45" t="s">
        <v>414</v>
      </c>
    </row>
    <row r="139" spans="1:8" ht="52.8" x14ac:dyDescent="0.25">
      <c r="A139" s="67">
        <v>117</v>
      </c>
      <c r="B139" s="68" t="s">
        <v>233</v>
      </c>
      <c r="C139" s="68" t="s">
        <v>98</v>
      </c>
      <c r="D139" s="74" t="s">
        <v>150</v>
      </c>
      <c r="E139" s="76">
        <v>194.7</v>
      </c>
      <c r="F139" s="76">
        <v>1</v>
      </c>
      <c r="G139" s="76">
        <v>194.7</v>
      </c>
      <c r="H139" s="45" t="s">
        <v>414</v>
      </c>
    </row>
    <row r="140" spans="1:8" ht="39.6" x14ac:dyDescent="0.25">
      <c r="A140" s="67">
        <v>118</v>
      </c>
      <c r="B140" s="68" t="s">
        <v>99</v>
      </c>
      <c r="C140" s="68" t="s">
        <v>275</v>
      </c>
      <c r="D140" s="74" t="s">
        <v>150</v>
      </c>
      <c r="E140" s="76">
        <v>110</v>
      </c>
      <c r="F140" s="76">
        <v>1</v>
      </c>
      <c r="G140" s="76">
        <v>110</v>
      </c>
      <c r="H140" s="45" t="s">
        <v>414</v>
      </c>
    </row>
    <row r="141" spans="1:8" ht="39.6" x14ac:dyDescent="0.25">
      <c r="A141" s="67">
        <v>119</v>
      </c>
      <c r="B141" s="68" t="s">
        <v>276</v>
      </c>
      <c r="C141" s="68" t="s">
        <v>410</v>
      </c>
      <c r="D141" s="68" t="s">
        <v>150</v>
      </c>
      <c r="E141" s="76">
        <v>59</v>
      </c>
      <c r="F141" s="76">
        <v>6</v>
      </c>
      <c r="G141" s="76">
        <v>354</v>
      </c>
      <c r="H141" s="45" t="s">
        <v>414</v>
      </c>
    </row>
    <row r="142" spans="1:8" ht="39.6" x14ac:dyDescent="0.25">
      <c r="A142" s="67">
        <v>120</v>
      </c>
      <c r="B142" s="68" t="s">
        <v>187</v>
      </c>
      <c r="C142" s="68" t="s">
        <v>133</v>
      </c>
      <c r="D142" s="68" t="s">
        <v>150</v>
      </c>
      <c r="E142" s="76">
        <v>1207</v>
      </c>
      <c r="F142" s="76">
        <v>3</v>
      </c>
      <c r="G142" s="76">
        <v>3621</v>
      </c>
      <c r="H142" s="45" t="s">
        <v>414</v>
      </c>
    </row>
    <row r="143" spans="1:8" ht="105.6" x14ac:dyDescent="0.25">
      <c r="A143" s="67">
        <v>121</v>
      </c>
      <c r="B143" s="68" t="s">
        <v>223</v>
      </c>
      <c r="C143" s="68" t="s">
        <v>179</v>
      </c>
      <c r="D143" s="74" t="s">
        <v>281</v>
      </c>
      <c r="E143" s="76">
        <v>620</v>
      </c>
      <c r="F143" s="76">
        <v>2</v>
      </c>
      <c r="G143" s="76">
        <v>1240</v>
      </c>
      <c r="H143" s="45" t="s">
        <v>414</v>
      </c>
    </row>
    <row r="144" spans="1:8" ht="39.6" x14ac:dyDescent="0.25">
      <c r="A144" s="67">
        <v>122</v>
      </c>
      <c r="B144" s="68" t="s">
        <v>180</v>
      </c>
      <c r="C144" s="68" t="s">
        <v>181</v>
      </c>
      <c r="D144" s="68" t="s">
        <v>150</v>
      </c>
      <c r="E144" s="76">
        <v>204.75</v>
      </c>
      <c r="F144" s="76">
        <v>36</v>
      </c>
      <c r="G144" s="76">
        <v>7371</v>
      </c>
      <c r="H144" s="45" t="s">
        <v>414</v>
      </c>
    </row>
    <row r="145" spans="1:8" ht="52.8" x14ac:dyDescent="0.25">
      <c r="A145" s="67">
        <v>123</v>
      </c>
      <c r="B145" s="68" t="s">
        <v>182</v>
      </c>
      <c r="C145" s="68" t="s">
        <v>183</v>
      </c>
      <c r="D145" s="68" t="s">
        <v>150</v>
      </c>
      <c r="E145" s="76">
        <v>215.25</v>
      </c>
      <c r="F145" s="76">
        <v>30</v>
      </c>
      <c r="G145" s="76">
        <v>6457.5</v>
      </c>
      <c r="H145" s="45" t="s">
        <v>414</v>
      </c>
    </row>
    <row r="146" spans="1:8" ht="39.6" x14ac:dyDescent="0.25">
      <c r="A146" s="67">
        <v>124</v>
      </c>
      <c r="B146" s="68" t="s">
        <v>184</v>
      </c>
      <c r="C146" s="68" t="s">
        <v>341</v>
      </c>
      <c r="D146" s="68" t="s">
        <v>150</v>
      </c>
      <c r="E146" s="76">
        <v>860</v>
      </c>
      <c r="F146" s="76">
        <v>2</v>
      </c>
      <c r="G146" s="76">
        <v>1720</v>
      </c>
      <c r="H146" s="45" t="s">
        <v>414</v>
      </c>
    </row>
    <row r="147" spans="1:8" ht="39.6" x14ac:dyDescent="0.25">
      <c r="A147" s="67">
        <v>125</v>
      </c>
      <c r="B147" s="68" t="s">
        <v>74</v>
      </c>
      <c r="C147" s="68" t="s">
        <v>152</v>
      </c>
      <c r="D147" s="68" t="s">
        <v>150</v>
      </c>
      <c r="E147" s="76">
        <v>1000</v>
      </c>
      <c r="F147" s="76">
        <v>20</v>
      </c>
      <c r="G147" s="76">
        <v>20000</v>
      </c>
      <c r="H147" s="45" t="s">
        <v>414</v>
      </c>
    </row>
    <row r="148" spans="1:8" ht="92.4" x14ac:dyDescent="0.25">
      <c r="A148" s="67">
        <v>126</v>
      </c>
      <c r="B148" s="68" t="s">
        <v>268</v>
      </c>
      <c r="C148" s="68" t="s">
        <v>52</v>
      </c>
      <c r="D148" s="74" t="s">
        <v>150</v>
      </c>
      <c r="E148" s="76">
        <v>630</v>
      </c>
      <c r="F148" s="76">
        <v>5</v>
      </c>
      <c r="G148" s="76">
        <v>3150</v>
      </c>
      <c r="H148" s="45" t="s">
        <v>414</v>
      </c>
    </row>
    <row r="149" spans="1:8" ht="92.4" x14ac:dyDescent="0.25">
      <c r="A149" s="67">
        <v>127</v>
      </c>
      <c r="B149" s="68" t="s">
        <v>53</v>
      </c>
      <c r="C149" s="68" t="s">
        <v>332</v>
      </c>
      <c r="D149" s="68" t="s">
        <v>150</v>
      </c>
      <c r="E149" s="76">
        <v>1203.3</v>
      </c>
      <c r="F149" s="76">
        <v>10</v>
      </c>
      <c r="G149" s="76">
        <v>12033</v>
      </c>
      <c r="H149" s="45" t="s">
        <v>414</v>
      </c>
    </row>
    <row r="150" spans="1:8" ht="52.8" x14ac:dyDescent="0.25">
      <c r="A150" s="67">
        <v>128</v>
      </c>
      <c r="B150" s="68" t="s">
        <v>333</v>
      </c>
      <c r="C150" s="68" t="s">
        <v>156</v>
      </c>
      <c r="D150" s="68" t="s">
        <v>150</v>
      </c>
      <c r="E150" s="76">
        <v>499</v>
      </c>
      <c r="F150" s="76">
        <v>10</v>
      </c>
      <c r="G150" s="76">
        <v>4990</v>
      </c>
      <c r="H150" s="45" t="s">
        <v>414</v>
      </c>
    </row>
    <row r="151" spans="1:8" ht="66" x14ac:dyDescent="0.25">
      <c r="A151" s="67">
        <v>129</v>
      </c>
      <c r="B151" s="68" t="s">
        <v>333</v>
      </c>
      <c r="C151" s="68" t="s">
        <v>193</v>
      </c>
      <c r="D151" s="74" t="s">
        <v>150</v>
      </c>
      <c r="E151" s="76">
        <v>47.25</v>
      </c>
      <c r="F151" s="76">
        <v>80</v>
      </c>
      <c r="G151" s="76">
        <v>3780</v>
      </c>
      <c r="H151" s="45" t="s">
        <v>414</v>
      </c>
    </row>
    <row r="152" spans="1:8" ht="39.6" x14ac:dyDescent="0.25">
      <c r="A152" s="67">
        <v>130</v>
      </c>
      <c r="B152" s="68" t="s">
        <v>333</v>
      </c>
      <c r="C152" s="68" t="s">
        <v>194</v>
      </c>
      <c r="D152" s="68" t="s">
        <v>150</v>
      </c>
      <c r="E152" s="76">
        <v>52.5</v>
      </c>
      <c r="F152" s="76">
        <v>24</v>
      </c>
      <c r="G152" s="76">
        <v>1260</v>
      </c>
      <c r="H152" s="45" t="s">
        <v>414</v>
      </c>
    </row>
    <row r="153" spans="1:8" ht="25.5" customHeight="1" x14ac:dyDescent="0.25">
      <c r="A153" s="67">
        <v>131</v>
      </c>
      <c r="B153" s="71" t="s">
        <v>195</v>
      </c>
      <c r="C153" s="71" t="s">
        <v>196</v>
      </c>
      <c r="D153" s="71" t="s">
        <v>150</v>
      </c>
      <c r="E153" s="63">
        <v>289</v>
      </c>
      <c r="F153" s="63">
        <v>3</v>
      </c>
      <c r="G153" s="63">
        <v>867</v>
      </c>
      <c r="H153" s="45" t="s">
        <v>414</v>
      </c>
    </row>
    <row r="154" spans="1:8" x14ac:dyDescent="0.25">
      <c r="A154" s="67"/>
      <c r="B154" s="70"/>
      <c r="C154" s="70"/>
      <c r="D154" s="70"/>
      <c r="E154" s="64"/>
      <c r="F154" s="64"/>
      <c r="G154" s="64"/>
      <c r="H154" s="45"/>
    </row>
    <row r="155" spans="1:8" ht="27" customHeight="1" x14ac:dyDescent="0.25">
      <c r="A155" s="67">
        <v>132</v>
      </c>
      <c r="B155" s="68" t="s">
        <v>197</v>
      </c>
      <c r="C155" s="68" t="s">
        <v>198</v>
      </c>
      <c r="D155" s="68" t="s">
        <v>150</v>
      </c>
      <c r="E155" s="76">
        <v>184.54</v>
      </c>
      <c r="F155" s="76">
        <v>96</v>
      </c>
      <c r="G155" s="76">
        <v>17715.84</v>
      </c>
      <c r="H155" s="45" t="s">
        <v>414</v>
      </c>
    </row>
    <row r="156" spans="1:8" ht="12.75" customHeight="1" x14ac:dyDescent="0.25">
      <c r="A156" s="67">
        <v>133</v>
      </c>
      <c r="B156" s="71" t="s">
        <v>25</v>
      </c>
      <c r="C156" s="71" t="s">
        <v>26</v>
      </c>
      <c r="D156" s="71" t="s">
        <v>150</v>
      </c>
      <c r="E156" s="63">
        <v>320</v>
      </c>
      <c r="F156" s="63">
        <v>4</v>
      </c>
      <c r="G156" s="63">
        <v>1280</v>
      </c>
      <c r="H156" s="45" t="s">
        <v>414</v>
      </c>
    </row>
    <row r="157" spans="1:8" x14ac:dyDescent="0.25">
      <c r="A157" s="67"/>
      <c r="B157" s="70"/>
      <c r="C157" s="70"/>
      <c r="D157" s="70"/>
      <c r="E157" s="64"/>
      <c r="F157" s="64"/>
      <c r="G157" s="64"/>
      <c r="H157" s="45"/>
    </row>
    <row r="158" spans="1:8" ht="39.6" x14ac:dyDescent="0.25">
      <c r="A158" s="67">
        <v>134</v>
      </c>
      <c r="B158" s="68" t="s">
        <v>27</v>
      </c>
      <c r="C158" s="68" t="s">
        <v>28</v>
      </c>
      <c r="D158" s="74" t="s">
        <v>81</v>
      </c>
      <c r="E158" s="76">
        <v>141</v>
      </c>
      <c r="F158" s="76">
        <v>18</v>
      </c>
      <c r="G158" s="76">
        <v>2538</v>
      </c>
      <c r="H158" s="45" t="s">
        <v>414</v>
      </c>
    </row>
    <row r="159" spans="1:8" ht="52.8" x14ac:dyDescent="0.25">
      <c r="A159" s="67">
        <v>135</v>
      </c>
      <c r="B159" s="68" t="s">
        <v>29</v>
      </c>
      <c r="C159" s="68" t="s">
        <v>30</v>
      </c>
      <c r="D159" s="74" t="s">
        <v>150</v>
      </c>
      <c r="E159" s="76">
        <v>134.4</v>
      </c>
      <c r="F159" s="76">
        <v>36</v>
      </c>
      <c r="G159" s="76">
        <v>4838.3999999999996</v>
      </c>
      <c r="H159" s="45" t="s">
        <v>414</v>
      </c>
    </row>
    <row r="160" spans="1:8" ht="39.6" x14ac:dyDescent="0.25">
      <c r="A160" s="67">
        <v>136</v>
      </c>
      <c r="B160" s="68" t="s">
        <v>31</v>
      </c>
      <c r="C160" s="68" t="s">
        <v>157</v>
      </c>
      <c r="D160" s="74" t="s">
        <v>150</v>
      </c>
      <c r="E160" s="76">
        <v>215.25</v>
      </c>
      <c r="F160" s="76">
        <v>60</v>
      </c>
      <c r="G160" s="76">
        <v>12915</v>
      </c>
      <c r="H160" s="45" t="s">
        <v>414</v>
      </c>
    </row>
    <row r="161" spans="1:8" ht="39.6" x14ac:dyDescent="0.25">
      <c r="A161" s="67">
        <v>137</v>
      </c>
      <c r="B161" s="68" t="s">
        <v>158</v>
      </c>
      <c r="C161" s="68" t="s">
        <v>69</v>
      </c>
      <c r="D161" s="68" t="s">
        <v>150</v>
      </c>
      <c r="E161" s="76">
        <v>157.5</v>
      </c>
      <c r="F161" s="76">
        <v>24</v>
      </c>
      <c r="G161" s="76">
        <v>3780</v>
      </c>
      <c r="H161" s="45" t="s">
        <v>414</v>
      </c>
    </row>
    <row r="162" spans="1:8" ht="39.6" x14ac:dyDescent="0.25">
      <c r="A162" s="67">
        <v>138</v>
      </c>
      <c r="B162" s="68" t="s">
        <v>24</v>
      </c>
      <c r="C162" s="68" t="s">
        <v>70</v>
      </c>
      <c r="D162" s="74" t="s">
        <v>150</v>
      </c>
      <c r="E162" s="76">
        <v>393.12</v>
      </c>
      <c r="F162" s="76">
        <v>4</v>
      </c>
      <c r="G162" s="76">
        <v>1572.48</v>
      </c>
      <c r="H162" s="45" t="s">
        <v>414</v>
      </c>
    </row>
    <row r="163" spans="1:8" ht="39.6" x14ac:dyDescent="0.25">
      <c r="A163" s="67">
        <v>139</v>
      </c>
      <c r="B163" s="68" t="s">
        <v>71</v>
      </c>
      <c r="C163" s="68" t="s">
        <v>72</v>
      </c>
      <c r="D163" s="74" t="s">
        <v>415</v>
      </c>
      <c r="E163" s="76">
        <v>1.76</v>
      </c>
      <c r="F163" s="76">
        <v>50</v>
      </c>
      <c r="G163" s="76">
        <v>88</v>
      </c>
      <c r="H163" s="45" t="s">
        <v>414</v>
      </c>
    </row>
    <row r="164" spans="1:8" ht="52.8" x14ac:dyDescent="0.25">
      <c r="A164" s="67">
        <v>140</v>
      </c>
      <c r="B164" s="68" t="s">
        <v>73</v>
      </c>
      <c r="C164" s="68" t="s">
        <v>47</v>
      </c>
      <c r="D164" s="74" t="s">
        <v>150</v>
      </c>
      <c r="E164" s="76">
        <v>100</v>
      </c>
      <c r="F164" s="76">
        <v>10</v>
      </c>
      <c r="G164" s="76">
        <v>1000</v>
      </c>
      <c r="H164" s="45" t="s">
        <v>414</v>
      </c>
    </row>
    <row r="165" spans="1:8" ht="39.6" x14ac:dyDescent="0.25">
      <c r="A165" s="67">
        <v>141</v>
      </c>
      <c r="B165" s="68" t="s">
        <v>48</v>
      </c>
      <c r="C165" s="68" t="s">
        <v>49</v>
      </c>
      <c r="D165" s="74" t="s">
        <v>150</v>
      </c>
      <c r="E165" s="76">
        <v>77.7</v>
      </c>
      <c r="F165" s="76">
        <v>4</v>
      </c>
      <c r="G165" s="76">
        <v>310.8</v>
      </c>
      <c r="H165" s="45" t="s">
        <v>414</v>
      </c>
    </row>
    <row r="166" spans="1:8" ht="52.8" x14ac:dyDescent="0.25">
      <c r="A166" s="67">
        <v>142</v>
      </c>
      <c r="B166" s="68" t="s">
        <v>48</v>
      </c>
      <c r="C166" s="68" t="s">
        <v>55</v>
      </c>
      <c r="D166" s="74" t="s">
        <v>150</v>
      </c>
      <c r="E166" s="76">
        <v>57.75</v>
      </c>
      <c r="F166" s="76">
        <v>6</v>
      </c>
      <c r="G166" s="76">
        <v>346.5</v>
      </c>
      <c r="H166" s="45" t="s">
        <v>414</v>
      </c>
    </row>
    <row r="167" spans="1:8" ht="37.5" customHeight="1" x14ac:dyDescent="0.25">
      <c r="A167" s="67">
        <v>143</v>
      </c>
      <c r="B167" s="68" t="s">
        <v>56</v>
      </c>
      <c r="C167" s="68" t="s">
        <v>23</v>
      </c>
      <c r="D167" s="74" t="s">
        <v>150</v>
      </c>
      <c r="E167" s="76">
        <v>270</v>
      </c>
      <c r="F167" s="76">
        <v>1</v>
      </c>
      <c r="G167" s="76">
        <v>270</v>
      </c>
      <c r="H167" s="45" t="s">
        <v>414</v>
      </c>
    </row>
    <row r="168" spans="1:8" ht="39.6" x14ac:dyDescent="0.25">
      <c r="A168" s="67">
        <v>144</v>
      </c>
      <c r="B168" s="68" t="s">
        <v>143</v>
      </c>
      <c r="C168" s="68" t="s">
        <v>144</v>
      </c>
      <c r="D168" s="74" t="s">
        <v>150</v>
      </c>
      <c r="E168" s="76">
        <v>102</v>
      </c>
      <c r="F168" s="76">
        <v>5</v>
      </c>
      <c r="G168" s="76">
        <v>510</v>
      </c>
      <c r="H168" s="45" t="s">
        <v>414</v>
      </c>
    </row>
    <row r="169" spans="1:8" ht="39.6" x14ac:dyDescent="0.25">
      <c r="A169" s="67">
        <v>145</v>
      </c>
      <c r="B169" s="68" t="s">
        <v>325</v>
      </c>
      <c r="C169" s="68" t="s">
        <v>326</v>
      </c>
      <c r="D169" s="74" t="s">
        <v>150</v>
      </c>
      <c r="E169" s="76">
        <v>112</v>
      </c>
      <c r="F169" s="76">
        <v>8</v>
      </c>
      <c r="G169" s="76">
        <v>896</v>
      </c>
      <c r="H169" s="45" t="s">
        <v>414</v>
      </c>
    </row>
    <row r="170" spans="1:8" ht="28.5" customHeight="1" x14ac:dyDescent="0.25">
      <c r="A170" s="67">
        <v>146</v>
      </c>
      <c r="B170" s="68" t="s">
        <v>371</v>
      </c>
      <c r="C170" s="68" t="s">
        <v>400</v>
      </c>
      <c r="D170" s="74" t="s">
        <v>150</v>
      </c>
      <c r="E170" s="76">
        <v>184.28</v>
      </c>
      <c r="F170" s="76">
        <v>4</v>
      </c>
      <c r="G170" s="76">
        <v>737.12</v>
      </c>
      <c r="H170" s="45" t="s">
        <v>414</v>
      </c>
    </row>
    <row r="171" spans="1:8" ht="39.6" x14ac:dyDescent="0.25">
      <c r="A171" s="67">
        <v>147</v>
      </c>
      <c r="B171" s="68" t="s">
        <v>401</v>
      </c>
      <c r="C171" s="68" t="s">
        <v>168</v>
      </c>
      <c r="D171" s="74" t="s">
        <v>150</v>
      </c>
      <c r="E171" s="76">
        <v>51</v>
      </c>
      <c r="F171" s="76">
        <v>12</v>
      </c>
      <c r="G171" s="76">
        <v>612</v>
      </c>
      <c r="H171" s="45" t="s">
        <v>414</v>
      </c>
    </row>
    <row r="172" spans="1:8" ht="52.8" x14ac:dyDescent="0.25">
      <c r="A172" s="67">
        <v>148</v>
      </c>
      <c r="B172" s="68" t="s">
        <v>169</v>
      </c>
      <c r="C172" s="68" t="s">
        <v>170</v>
      </c>
      <c r="D172" s="74" t="s">
        <v>150</v>
      </c>
      <c r="E172" s="76">
        <v>229</v>
      </c>
      <c r="F172" s="76">
        <v>3</v>
      </c>
      <c r="G172" s="76">
        <v>687</v>
      </c>
      <c r="H172" s="45" t="s">
        <v>414</v>
      </c>
    </row>
    <row r="173" spans="1:8" ht="39.6" x14ac:dyDescent="0.25">
      <c r="A173" s="67">
        <v>149</v>
      </c>
      <c r="B173" s="68" t="s">
        <v>171</v>
      </c>
      <c r="C173" s="68" t="s">
        <v>400</v>
      </c>
      <c r="D173" s="74" t="s">
        <v>150</v>
      </c>
      <c r="E173" s="76">
        <v>184.28</v>
      </c>
      <c r="F173" s="76">
        <v>8</v>
      </c>
      <c r="G173" s="76">
        <v>1474.24</v>
      </c>
      <c r="H173" s="45" t="s">
        <v>414</v>
      </c>
    </row>
    <row r="174" spans="1:8" ht="52.8" x14ac:dyDescent="0.25">
      <c r="A174" s="67">
        <v>150</v>
      </c>
      <c r="B174" s="68" t="s">
        <v>172</v>
      </c>
      <c r="C174" s="68" t="s">
        <v>173</v>
      </c>
      <c r="D174" s="68" t="s">
        <v>150</v>
      </c>
      <c r="E174" s="76">
        <v>367.5</v>
      </c>
      <c r="F174" s="76">
        <v>1</v>
      </c>
      <c r="G174" s="76">
        <v>367.5</v>
      </c>
      <c r="H174" s="45" t="s">
        <v>414</v>
      </c>
    </row>
    <row r="175" spans="1:8" ht="39.6" x14ac:dyDescent="0.25">
      <c r="A175" s="67">
        <v>151</v>
      </c>
      <c r="B175" s="68" t="s">
        <v>409</v>
      </c>
      <c r="C175" s="68" t="s">
        <v>16</v>
      </c>
      <c r="D175" s="68" t="s">
        <v>150</v>
      </c>
      <c r="E175" s="76">
        <v>103</v>
      </c>
      <c r="F175" s="76">
        <v>1</v>
      </c>
      <c r="G175" s="76">
        <v>103</v>
      </c>
      <c r="H175" s="45" t="s">
        <v>414</v>
      </c>
    </row>
    <row r="176" spans="1:8" ht="66" x14ac:dyDescent="0.25">
      <c r="A176" s="67">
        <v>152</v>
      </c>
      <c r="B176" s="68" t="s">
        <v>17</v>
      </c>
      <c r="C176" s="68" t="s">
        <v>18</v>
      </c>
      <c r="D176" s="68" t="s">
        <v>150</v>
      </c>
      <c r="E176" s="76">
        <v>168.5</v>
      </c>
      <c r="F176" s="76">
        <v>3</v>
      </c>
      <c r="G176" s="76">
        <v>505.5</v>
      </c>
      <c r="H176" s="45" t="s">
        <v>414</v>
      </c>
    </row>
    <row r="177" spans="1:8" ht="39.6" x14ac:dyDescent="0.25">
      <c r="A177" s="67">
        <v>153</v>
      </c>
      <c r="B177" s="68" t="s">
        <v>19</v>
      </c>
      <c r="C177" s="68" t="s">
        <v>20</v>
      </c>
      <c r="D177" s="68" t="s">
        <v>150</v>
      </c>
      <c r="E177" s="76">
        <v>75.349999999999994</v>
      </c>
      <c r="F177" s="76">
        <v>144</v>
      </c>
      <c r="G177" s="76">
        <v>10850.4</v>
      </c>
      <c r="H177" s="45" t="s">
        <v>414</v>
      </c>
    </row>
    <row r="178" spans="1:8" ht="39.6" x14ac:dyDescent="0.25">
      <c r="A178" s="67">
        <v>154</v>
      </c>
      <c r="B178" s="68" t="s">
        <v>21</v>
      </c>
      <c r="C178" s="68" t="s">
        <v>393</v>
      </c>
      <c r="D178" s="68" t="s">
        <v>150</v>
      </c>
      <c r="E178" s="76">
        <v>141</v>
      </c>
      <c r="F178" s="76">
        <v>3</v>
      </c>
      <c r="G178" s="76">
        <v>423</v>
      </c>
      <c r="H178" s="45" t="s">
        <v>414</v>
      </c>
    </row>
    <row r="179" spans="1:8" x14ac:dyDescent="0.25">
      <c r="A179" s="67">
        <v>155</v>
      </c>
      <c r="B179" s="68" t="s">
        <v>394</v>
      </c>
      <c r="C179" s="68" t="s">
        <v>395</v>
      </c>
      <c r="D179" s="74" t="s">
        <v>317</v>
      </c>
      <c r="E179" s="76">
        <v>6.23</v>
      </c>
      <c r="F179" s="76">
        <v>20</v>
      </c>
      <c r="G179" s="76">
        <v>124.6</v>
      </c>
      <c r="H179" s="45" t="s">
        <v>414</v>
      </c>
    </row>
    <row r="180" spans="1:8" ht="26.4" x14ac:dyDescent="0.25">
      <c r="A180" s="67">
        <v>156</v>
      </c>
      <c r="B180" s="68" t="s">
        <v>396</v>
      </c>
      <c r="C180" s="68" t="s">
        <v>397</v>
      </c>
      <c r="D180" s="68" t="s">
        <v>150</v>
      </c>
      <c r="E180" s="76">
        <v>730</v>
      </c>
      <c r="F180" s="76">
        <v>2</v>
      </c>
      <c r="G180" s="76">
        <v>1460</v>
      </c>
      <c r="H180" s="45" t="s">
        <v>414</v>
      </c>
    </row>
    <row r="181" spans="1:8" ht="26.4" x14ac:dyDescent="0.25">
      <c r="A181" s="67">
        <v>157</v>
      </c>
      <c r="B181" s="68" t="s">
        <v>398</v>
      </c>
      <c r="C181" s="68" t="s">
        <v>399</v>
      </c>
      <c r="D181" s="68" t="s">
        <v>150</v>
      </c>
      <c r="E181" s="76">
        <v>720</v>
      </c>
      <c r="F181" s="76">
        <v>2</v>
      </c>
      <c r="G181" s="76">
        <v>1440</v>
      </c>
      <c r="H181" s="45" t="s">
        <v>414</v>
      </c>
    </row>
    <row r="182" spans="1:8" ht="39.6" x14ac:dyDescent="0.25">
      <c r="A182" s="67">
        <v>158</v>
      </c>
      <c r="B182" s="68" t="s">
        <v>222</v>
      </c>
      <c r="C182" s="68" t="s">
        <v>105</v>
      </c>
      <c r="D182" s="74" t="s">
        <v>150</v>
      </c>
      <c r="E182" s="76">
        <v>942</v>
      </c>
      <c r="F182" s="76">
        <v>1</v>
      </c>
      <c r="G182" s="76">
        <v>942</v>
      </c>
      <c r="H182" s="45" t="s">
        <v>414</v>
      </c>
    </row>
    <row r="183" spans="1:8" ht="39.6" x14ac:dyDescent="0.25">
      <c r="A183" s="67">
        <v>159</v>
      </c>
      <c r="B183" s="68" t="s">
        <v>106</v>
      </c>
      <c r="C183" s="68" t="s">
        <v>107</v>
      </c>
      <c r="D183" s="74" t="s">
        <v>150</v>
      </c>
      <c r="E183" s="76">
        <v>208</v>
      </c>
      <c r="F183" s="76">
        <v>26</v>
      </c>
      <c r="G183" s="76">
        <v>5408</v>
      </c>
      <c r="H183" s="45" t="s">
        <v>414</v>
      </c>
    </row>
    <row r="184" spans="1:8" ht="26.4" x14ac:dyDescent="0.25">
      <c r="A184" s="67">
        <v>160</v>
      </c>
      <c r="B184" s="68" t="s">
        <v>108</v>
      </c>
      <c r="C184" s="68" t="s">
        <v>44</v>
      </c>
      <c r="D184" s="68" t="s">
        <v>150</v>
      </c>
      <c r="E184" s="76">
        <v>204</v>
      </c>
      <c r="F184" s="76">
        <v>12</v>
      </c>
      <c r="G184" s="76">
        <v>2448</v>
      </c>
      <c r="H184" s="45" t="s">
        <v>414</v>
      </c>
    </row>
    <row r="185" spans="1:8" ht="26.4" x14ac:dyDescent="0.25">
      <c r="A185" s="67">
        <v>161</v>
      </c>
      <c r="B185" s="68" t="s">
        <v>109</v>
      </c>
      <c r="C185" s="68" t="s">
        <v>110</v>
      </c>
      <c r="D185" s="74" t="s">
        <v>150</v>
      </c>
      <c r="E185" s="76">
        <v>263.76</v>
      </c>
      <c r="F185" s="76">
        <v>24</v>
      </c>
      <c r="G185" s="76">
        <v>6330.24</v>
      </c>
      <c r="H185" s="45" t="s">
        <v>414</v>
      </c>
    </row>
    <row r="186" spans="1:8" ht="26.4" x14ac:dyDescent="0.25">
      <c r="A186" s="80">
        <v>162</v>
      </c>
      <c r="B186" s="68" t="s">
        <v>111</v>
      </c>
      <c r="C186" s="68" t="s">
        <v>112</v>
      </c>
      <c r="D186" s="68" t="s">
        <v>150</v>
      </c>
      <c r="E186" s="76">
        <v>112</v>
      </c>
      <c r="F186" s="76">
        <v>1</v>
      </c>
      <c r="G186" s="76">
        <v>112</v>
      </c>
      <c r="H186" s="40" t="s">
        <v>414</v>
      </c>
    </row>
    <row r="187" spans="1:8" ht="25.5" customHeight="1" x14ac:dyDescent="0.25">
      <c r="A187" s="80">
        <v>163</v>
      </c>
      <c r="B187" s="71" t="s">
        <v>114</v>
      </c>
      <c r="C187" s="71" t="s">
        <v>113</v>
      </c>
      <c r="D187" s="65" t="s">
        <v>150</v>
      </c>
      <c r="E187" s="63">
        <v>603.75</v>
      </c>
      <c r="F187" s="63">
        <v>3</v>
      </c>
      <c r="G187" s="63">
        <v>1811.25</v>
      </c>
      <c r="H187" s="40" t="s">
        <v>414</v>
      </c>
    </row>
    <row r="188" spans="1:8" x14ac:dyDescent="0.25">
      <c r="A188" s="69"/>
      <c r="B188" s="70"/>
      <c r="C188" s="70"/>
      <c r="D188" s="72"/>
      <c r="E188" s="64"/>
      <c r="F188" s="64"/>
      <c r="G188" s="64"/>
      <c r="H188" s="86"/>
    </row>
    <row r="189" spans="1:8" ht="39.6" x14ac:dyDescent="0.25">
      <c r="A189" s="69">
        <v>164</v>
      </c>
      <c r="B189" s="68" t="s">
        <v>115</v>
      </c>
      <c r="C189" s="68" t="s">
        <v>87</v>
      </c>
      <c r="D189" s="68" t="s">
        <v>150</v>
      </c>
      <c r="E189" s="76">
        <v>157.5</v>
      </c>
      <c r="F189" s="76">
        <v>36</v>
      </c>
      <c r="G189" s="76">
        <v>5670</v>
      </c>
      <c r="H189" s="86" t="s">
        <v>414</v>
      </c>
    </row>
    <row r="190" spans="1:8" ht="26.4" x14ac:dyDescent="0.25">
      <c r="A190" s="67">
        <v>165</v>
      </c>
      <c r="B190" s="68" t="s">
        <v>116</v>
      </c>
      <c r="C190" s="68" t="s">
        <v>118</v>
      </c>
      <c r="D190" s="74" t="s">
        <v>150</v>
      </c>
      <c r="E190" s="76">
        <v>329.18</v>
      </c>
      <c r="F190" s="76">
        <v>2</v>
      </c>
      <c r="G190" s="76">
        <v>658.36</v>
      </c>
      <c r="H190" s="45" t="s">
        <v>414</v>
      </c>
    </row>
    <row r="191" spans="1:8" ht="26.4" x14ac:dyDescent="0.25">
      <c r="A191" s="67">
        <v>166</v>
      </c>
      <c r="B191" s="68" t="s">
        <v>119</v>
      </c>
      <c r="C191" s="68" t="s">
        <v>131</v>
      </c>
      <c r="D191" s="68" t="s">
        <v>150</v>
      </c>
      <c r="E191" s="76">
        <v>162.75</v>
      </c>
      <c r="F191" s="76">
        <v>2</v>
      </c>
      <c r="G191" s="76">
        <v>325.5</v>
      </c>
      <c r="H191" s="45" t="s">
        <v>414</v>
      </c>
    </row>
    <row r="192" spans="1:8" ht="39.6" x14ac:dyDescent="0.25">
      <c r="A192" s="67">
        <v>167</v>
      </c>
      <c r="B192" s="68" t="s">
        <v>132</v>
      </c>
      <c r="C192" s="68" t="s">
        <v>341</v>
      </c>
      <c r="D192" s="68" t="s">
        <v>150</v>
      </c>
      <c r="E192" s="76">
        <v>800</v>
      </c>
      <c r="F192" s="76">
        <v>3</v>
      </c>
      <c r="G192" s="76">
        <v>2400</v>
      </c>
      <c r="H192" s="45" t="s">
        <v>414</v>
      </c>
    </row>
    <row r="193" spans="1:8" ht="39.6" x14ac:dyDescent="0.25">
      <c r="A193" s="67">
        <v>168</v>
      </c>
      <c r="B193" s="68" t="s">
        <v>289</v>
      </c>
      <c r="C193" s="68" t="s">
        <v>341</v>
      </c>
      <c r="D193" s="68" t="s">
        <v>150</v>
      </c>
      <c r="E193" s="76">
        <v>900</v>
      </c>
      <c r="F193" s="76">
        <v>2</v>
      </c>
      <c r="G193" s="76">
        <v>1800</v>
      </c>
      <c r="H193" s="45" t="s">
        <v>414</v>
      </c>
    </row>
    <row r="200" spans="1:8" ht="40.200000000000003" thickBot="1" x14ac:dyDescent="0.3">
      <c r="B200" s="70" t="s">
        <v>349</v>
      </c>
      <c r="C200" s="70" t="s">
        <v>417</v>
      </c>
      <c r="D200" s="72" t="s">
        <v>416</v>
      </c>
      <c r="E200" s="73"/>
      <c r="F200" s="72"/>
      <c r="G200" s="34"/>
      <c r="H200" s="24" t="s">
        <v>414</v>
      </c>
    </row>
    <row r="201" spans="1:8" ht="13.5" customHeight="1" thickBot="1" x14ac:dyDescent="0.3">
      <c r="B201" s="2"/>
      <c r="C201" s="2"/>
      <c r="D201" s="61" t="s">
        <v>208</v>
      </c>
      <c r="E201" s="61"/>
      <c r="F201" s="62"/>
      <c r="G201" s="35"/>
      <c r="H201" s="2"/>
    </row>
    <row r="202" spans="1:8" x14ac:dyDescent="0.25">
      <c r="B202" s="2"/>
      <c r="C202" s="2"/>
      <c r="D202" s="31"/>
      <c r="E202" s="31"/>
      <c r="F202" s="31"/>
      <c r="G202" s="33"/>
      <c r="H202" s="2"/>
    </row>
    <row r="203" spans="1:8" x14ac:dyDescent="0.25">
      <c r="B203" s="2"/>
      <c r="C203" s="2"/>
      <c r="D203" s="31"/>
      <c r="E203" s="31"/>
      <c r="F203" s="31"/>
      <c r="G203" s="33"/>
      <c r="H203" s="2"/>
    </row>
    <row r="204" spans="1:8" ht="28.5" customHeight="1" x14ac:dyDescent="0.25">
      <c r="B204" s="25" t="s">
        <v>346</v>
      </c>
      <c r="C204" s="2"/>
      <c r="D204" s="2" t="s">
        <v>413</v>
      </c>
      <c r="E204" s="2"/>
      <c r="F204" s="2"/>
      <c r="G204" s="26"/>
      <c r="H204" s="27" t="s">
        <v>38</v>
      </c>
    </row>
    <row r="205" spans="1:8" x14ac:dyDescent="0.25">
      <c r="B205" s="11" t="s">
        <v>347</v>
      </c>
      <c r="C205" s="5"/>
      <c r="D205" s="57" t="s">
        <v>32</v>
      </c>
      <c r="E205" s="57"/>
      <c r="F205" s="4"/>
      <c r="G205" s="12" t="s">
        <v>210</v>
      </c>
      <c r="H205" s="12" t="s">
        <v>209</v>
      </c>
    </row>
    <row r="206" spans="1:8" x14ac:dyDescent="0.25">
      <c r="B206" s="4"/>
      <c r="C206" s="11"/>
      <c r="D206" s="4"/>
      <c r="E206" s="4"/>
      <c r="F206" s="4"/>
      <c r="G206" s="4"/>
      <c r="H206" s="4"/>
    </row>
    <row r="207" spans="1:8" ht="13.8" x14ac:dyDescent="0.25">
      <c r="B207" s="14" t="s">
        <v>34</v>
      </c>
      <c r="C207" s="4"/>
      <c r="D207" s="10"/>
      <c r="E207" s="10"/>
      <c r="F207" s="4"/>
      <c r="G207" s="10"/>
      <c r="H207" s="10"/>
    </row>
    <row r="208" spans="1:8" x14ac:dyDescent="0.25">
      <c r="B208" s="11" t="s">
        <v>35</v>
      </c>
      <c r="C208" s="5"/>
      <c r="D208" s="57" t="s">
        <v>33</v>
      </c>
      <c r="E208" s="57"/>
      <c r="F208" s="4"/>
      <c r="G208" s="12" t="s">
        <v>210</v>
      </c>
      <c r="H208" s="12" t="s">
        <v>209</v>
      </c>
    </row>
    <row r="209" spans="2:8" x14ac:dyDescent="0.25">
      <c r="B209" s="4"/>
      <c r="C209" s="4"/>
      <c r="D209" s="12"/>
      <c r="E209" s="12"/>
      <c r="F209" s="4"/>
      <c r="G209" s="4"/>
      <c r="H209" s="4"/>
    </row>
    <row r="210" spans="2:8" ht="13.8" x14ac:dyDescent="0.25">
      <c r="B210" s="14" t="s">
        <v>348</v>
      </c>
      <c r="C210" s="4"/>
      <c r="D210" s="13"/>
      <c r="E210" s="13"/>
      <c r="F210" s="4"/>
      <c r="G210" s="10"/>
      <c r="H210" s="10"/>
    </row>
    <row r="211" spans="2:8" x14ac:dyDescent="0.25">
      <c r="B211" s="4"/>
      <c r="C211" s="5"/>
      <c r="D211" s="57" t="s">
        <v>33</v>
      </c>
      <c r="E211" s="57"/>
      <c r="F211" s="4"/>
      <c r="G211" s="12" t="s">
        <v>210</v>
      </c>
      <c r="H211" s="12" t="s">
        <v>209</v>
      </c>
    </row>
    <row r="212" spans="2:8" x14ac:dyDescent="0.25">
      <c r="B212" s="4"/>
      <c r="C212" s="5"/>
      <c r="D212" s="5"/>
      <c r="E212" s="5"/>
      <c r="F212" s="4"/>
      <c r="G212" s="12"/>
      <c r="H212" s="12"/>
    </row>
  </sheetData>
  <phoneticPr fontId="0" type="noConversion"/>
  <pageMargins left="0.35433070866141703" right="0.35433070866141703" top="1.0374015750000001" bottom="0.25" header="0.511811023622047" footer="0.511811023622047"/>
  <pageSetup paperSize="9" orientation="landscape" verticalDpi="196" r:id="rId1"/>
  <headerFooter alignWithMargins="0"/>
  <rowBreaks count="1" manualBreakCount="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7"/>
  <sheetViews>
    <sheetView zoomScale="85" zoomScaleNormal="100" workbookViewId="0">
      <selection activeCell="B106" sqref="B106"/>
    </sheetView>
  </sheetViews>
  <sheetFormatPr defaultRowHeight="13.2" x14ac:dyDescent="0.25"/>
  <cols>
    <col min="1" max="1" width="4.33203125" style="1" customWidth="1"/>
    <col min="2" max="2" width="27.33203125" customWidth="1"/>
    <col min="3" max="3" width="32.33203125" customWidth="1"/>
    <col min="4" max="4" width="7.109375" customWidth="1"/>
    <col min="5" max="5" width="12.33203125" customWidth="1"/>
    <col min="6" max="6" width="13.88671875" customWidth="1"/>
    <col min="7" max="7" width="17.109375" customWidth="1"/>
    <col min="8" max="8" width="23.5546875" customWidth="1"/>
    <col min="9" max="9" width="24" style="15" customWidth="1"/>
  </cols>
  <sheetData>
    <row r="1" spans="1:15" x14ac:dyDescent="0.25">
      <c r="G1" s="191" t="s">
        <v>253</v>
      </c>
      <c r="H1" s="191"/>
      <c r="I1" s="30"/>
      <c r="O1" s="1"/>
    </row>
    <row r="2" spans="1:15" x14ac:dyDescent="0.25">
      <c r="G2" s="191" t="s">
        <v>254</v>
      </c>
      <c r="H2" s="191"/>
      <c r="I2" s="30"/>
      <c r="O2" s="1"/>
    </row>
    <row r="3" spans="1:15" x14ac:dyDescent="0.25">
      <c r="G3" s="191" t="s">
        <v>37</v>
      </c>
      <c r="H3" s="191"/>
      <c r="I3" s="30"/>
      <c r="O3" s="1"/>
    </row>
    <row r="4" spans="1:15" ht="12" customHeight="1" x14ac:dyDescent="0.25"/>
    <row r="5" spans="1:15" s="4" customFormat="1" ht="18" customHeight="1" x14ac:dyDescent="0.25">
      <c r="A5" s="194" t="s">
        <v>290</v>
      </c>
      <c r="B5" s="195"/>
      <c r="C5" s="195"/>
      <c r="D5" s="195"/>
      <c r="E5" s="195"/>
      <c r="F5" s="195"/>
      <c r="G5" s="195"/>
      <c r="H5" s="195"/>
      <c r="I5" s="16"/>
    </row>
    <row r="6" spans="1:15" s="4" customFormat="1" ht="18" customHeight="1" x14ac:dyDescent="0.25">
      <c r="A6" s="36"/>
      <c r="B6" s="22"/>
      <c r="C6" s="22"/>
      <c r="D6" s="22"/>
      <c r="E6" s="22"/>
      <c r="F6" s="22"/>
      <c r="G6" s="22"/>
      <c r="H6" s="22"/>
      <c r="I6" s="16"/>
    </row>
    <row r="7" spans="1:15" s="4" customFormat="1" ht="16.5" customHeight="1" x14ac:dyDescent="0.25">
      <c r="A7" s="194" t="s">
        <v>177</v>
      </c>
      <c r="B7" s="198"/>
      <c r="C7" s="198"/>
      <c r="D7" s="198"/>
      <c r="E7" s="198"/>
      <c r="F7" s="198"/>
      <c r="G7" s="198"/>
      <c r="H7" s="198"/>
      <c r="I7" s="16"/>
    </row>
    <row r="8" spans="1:15" s="4" customFormat="1" x14ac:dyDescent="0.25">
      <c r="A8" s="196"/>
      <c r="B8" s="197"/>
      <c r="C8" s="197"/>
      <c r="D8" s="197"/>
      <c r="E8" s="197"/>
      <c r="F8" s="197"/>
      <c r="G8" s="197"/>
      <c r="H8" s="197"/>
      <c r="I8" s="16"/>
    </row>
    <row r="9" spans="1:15" s="4" customFormat="1" ht="15.6" x14ac:dyDescent="0.3">
      <c r="A9" s="193" t="s">
        <v>288</v>
      </c>
      <c r="B9" s="193"/>
      <c r="C9" s="193"/>
      <c r="D9" s="193"/>
      <c r="E9" s="193"/>
      <c r="F9" s="193"/>
      <c r="G9" s="193"/>
      <c r="H9" s="193"/>
      <c r="I9" s="16"/>
    </row>
    <row r="10" spans="1:15" s="4" customFormat="1" ht="15.6" x14ac:dyDescent="0.3">
      <c r="A10" s="37"/>
      <c r="B10" s="21"/>
      <c r="C10" s="21"/>
      <c r="D10" s="21"/>
      <c r="E10" s="21"/>
      <c r="F10" s="21"/>
      <c r="G10" s="21"/>
      <c r="H10" s="21"/>
      <c r="I10" s="16"/>
    </row>
    <row r="11" spans="1:15" s="32" customFormat="1" ht="32.25" customHeight="1" x14ac:dyDescent="0.25">
      <c r="A11" s="192" t="s">
        <v>369</v>
      </c>
      <c r="B11" s="192"/>
      <c r="C11" s="192"/>
      <c r="D11" s="192"/>
      <c r="E11" s="192"/>
      <c r="F11" s="192"/>
      <c r="G11" s="192"/>
      <c r="H11" s="192"/>
      <c r="I11" s="19"/>
    </row>
    <row r="12" spans="1:15" s="4" customFormat="1" ht="15.6" x14ac:dyDescent="0.3">
      <c r="A12" s="193" t="s">
        <v>36</v>
      </c>
      <c r="B12" s="193"/>
      <c r="C12" s="193"/>
      <c r="D12" s="193"/>
      <c r="E12" s="193"/>
      <c r="F12" s="193"/>
      <c r="G12" s="193"/>
      <c r="H12" s="193"/>
      <c r="I12" s="17"/>
    </row>
    <row r="14" spans="1:15" s="7" customFormat="1" ht="73.5" customHeight="1" x14ac:dyDescent="0.25">
      <c r="A14" s="6" t="s">
        <v>291</v>
      </c>
      <c r="B14" s="6" t="s">
        <v>350</v>
      </c>
      <c r="C14" s="6" t="s">
        <v>351</v>
      </c>
      <c r="D14" s="6" t="s">
        <v>292</v>
      </c>
      <c r="E14" s="6" t="s">
        <v>205</v>
      </c>
      <c r="F14" s="6" t="s">
        <v>293</v>
      </c>
      <c r="G14" s="6" t="s">
        <v>206</v>
      </c>
      <c r="H14" s="6" t="s">
        <v>207</v>
      </c>
      <c r="I14" s="18"/>
    </row>
    <row r="15" spans="1:15" s="8" customFormat="1" ht="11.4" x14ac:dyDescent="0.2">
      <c r="A15" s="6">
        <v>1</v>
      </c>
      <c r="B15" s="9">
        <v>2</v>
      </c>
      <c r="C15" s="9">
        <v>3</v>
      </c>
      <c r="D15" s="9">
        <v>4</v>
      </c>
      <c r="E15" s="9">
        <v>5</v>
      </c>
      <c r="F15" s="9">
        <v>6</v>
      </c>
      <c r="G15" s="9">
        <v>7</v>
      </c>
      <c r="H15" s="9">
        <v>8</v>
      </c>
      <c r="I15" s="19"/>
    </row>
    <row r="16" spans="1:15" s="8" customFormat="1" x14ac:dyDescent="0.2">
      <c r="A16" s="41">
        <v>1</v>
      </c>
      <c r="B16" s="39" t="s">
        <v>418</v>
      </c>
      <c r="C16" s="40" t="s">
        <v>405</v>
      </c>
      <c r="D16" s="41" t="s">
        <v>415</v>
      </c>
      <c r="E16" s="42">
        <v>15</v>
      </c>
      <c r="F16" s="39">
        <v>30</v>
      </c>
      <c r="G16" s="43">
        <f t="shared" ref="G16:G47" si="0">E16*F16</f>
        <v>450</v>
      </c>
      <c r="H16" s="44" t="s">
        <v>414</v>
      </c>
      <c r="I16" s="19"/>
    </row>
    <row r="17" spans="1:9" s="8" customFormat="1" x14ac:dyDescent="0.2">
      <c r="A17" s="41">
        <v>2</v>
      </c>
      <c r="B17" s="39" t="s">
        <v>418</v>
      </c>
      <c r="C17" s="40" t="s">
        <v>176</v>
      </c>
      <c r="D17" s="41" t="s">
        <v>415</v>
      </c>
      <c r="E17" s="42">
        <v>9.4</v>
      </c>
      <c r="F17" s="39">
        <v>40</v>
      </c>
      <c r="G17" s="43">
        <f t="shared" si="0"/>
        <v>376</v>
      </c>
      <c r="H17" s="44" t="s">
        <v>414</v>
      </c>
      <c r="I17" s="19"/>
    </row>
    <row r="18" spans="1:9" s="8" customFormat="1" x14ac:dyDescent="0.2">
      <c r="A18" s="41">
        <v>3</v>
      </c>
      <c r="B18" s="44" t="s">
        <v>406</v>
      </c>
      <c r="C18" s="45" t="s">
        <v>142</v>
      </c>
      <c r="D18" s="46" t="s">
        <v>415</v>
      </c>
      <c r="E18" s="43">
        <v>0.06</v>
      </c>
      <c r="F18" s="44">
        <v>3000</v>
      </c>
      <c r="G18" s="43">
        <f t="shared" si="0"/>
        <v>180</v>
      </c>
      <c r="H18" s="44" t="s">
        <v>414</v>
      </c>
      <c r="I18" s="19"/>
    </row>
    <row r="19" spans="1:9" s="8" customFormat="1" x14ac:dyDescent="0.2">
      <c r="A19" s="41">
        <v>4</v>
      </c>
      <c r="B19" s="44" t="s">
        <v>406</v>
      </c>
      <c r="C19" s="45" t="s">
        <v>362</v>
      </c>
      <c r="D19" s="46" t="s">
        <v>415</v>
      </c>
      <c r="E19" s="43">
        <v>100</v>
      </c>
      <c r="F19" s="44">
        <v>2</v>
      </c>
      <c r="G19" s="43">
        <f t="shared" si="0"/>
        <v>200</v>
      </c>
      <c r="H19" s="44" t="s">
        <v>414</v>
      </c>
      <c r="I19" s="19"/>
    </row>
    <row r="20" spans="1:9" s="8" customFormat="1" ht="26.4" x14ac:dyDescent="0.2">
      <c r="A20" s="41">
        <v>5</v>
      </c>
      <c r="B20" s="44" t="s">
        <v>406</v>
      </c>
      <c r="C20" s="45" t="s">
        <v>363</v>
      </c>
      <c r="D20" s="46" t="s">
        <v>415</v>
      </c>
      <c r="E20" s="43">
        <v>0.13</v>
      </c>
      <c r="F20" s="44">
        <v>10000</v>
      </c>
      <c r="G20" s="43">
        <f t="shared" si="0"/>
        <v>1300</v>
      </c>
      <c r="H20" s="44" t="s">
        <v>414</v>
      </c>
      <c r="I20" s="19"/>
    </row>
    <row r="21" spans="1:9" s="8" customFormat="1" ht="26.4" x14ac:dyDescent="0.2">
      <c r="A21" s="41">
        <v>6</v>
      </c>
      <c r="B21" s="44" t="s">
        <v>406</v>
      </c>
      <c r="C21" s="45" t="s">
        <v>407</v>
      </c>
      <c r="D21" s="46" t="s">
        <v>415</v>
      </c>
      <c r="E21" s="43">
        <v>2.1240000000000001</v>
      </c>
      <c r="F21" s="44">
        <v>450</v>
      </c>
      <c r="G21" s="43">
        <f t="shared" si="0"/>
        <v>955.80000000000007</v>
      </c>
      <c r="H21" s="44" t="s">
        <v>414</v>
      </c>
      <c r="I21" s="19"/>
    </row>
    <row r="22" spans="1:9" s="8" customFormat="1" ht="26.4" x14ac:dyDescent="0.2">
      <c r="A22" s="41">
        <v>7</v>
      </c>
      <c r="B22" s="44" t="s">
        <v>406</v>
      </c>
      <c r="C22" s="45" t="s">
        <v>408</v>
      </c>
      <c r="D22" s="46" t="s">
        <v>415</v>
      </c>
      <c r="E22" s="47">
        <v>4.1300000000000003E-2</v>
      </c>
      <c r="F22" s="44">
        <v>120000</v>
      </c>
      <c r="G22" s="43">
        <f t="shared" si="0"/>
        <v>4956</v>
      </c>
      <c r="H22" s="44" t="s">
        <v>414</v>
      </c>
      <c r="I22" s="19"/>
    </row>
    <row r="23" spans="1:9" s="8" customFormat="1" ht="39.6" x14ac:dyDescent="0.2">
      <c r="A23" s="41">
        <v>8</v>
      </c>
      <c r="B23" s="44" t="s">
        <v>406</v>
      </c>
      <c r="C23" s="45" t="s">
        <v>141</v>
      </c>
      <c r="D23" s="46" t="s">
        <v>415</v>
      </c>
      <c r="E23" s="43">
        <v>2.1240000000000001</v>
      </c>
      <c r="F23" s="44">
        <v>25</v>
      </c>
      <c r="G23" s="43">
        <f t="shared" si="0"/>
        <v>53.1</v>
      </c>
      <c r="H23" s="44" t="s">
        <v>414</v>
      </c>
      <c r="I23" s="19"/>
    </row>
    <row r="24" spans="1:9" s="8" customFormat="1" ht="39.6" x14ac:dyDescent="0.2">
      <c r="A24" s="41">
        <v>9</v>
      </c>
      <c r="B24" s="44" t="s">
        <v>406</v>
      </c>
      <c r="C24" s="45" t="s">
        <v>364</v>
      </c>
      <c r="D24" s="46" t="s">
        <v>415</v>
      </c>
      <c r="E24" s="53">
        <v>4.1300000000000003E-2</v>
      </c>
      <c r="F24" s="46">
        <v>200</v>
      </c>
      <c r="G24" s="43">
        <f t="shared" si="0"/>
        <v>8.2600000000000016</v>
      </c>
      <c r="H24" s="45" t="s">
        <v>414</v>
      </c>
      <c r="I24" s="19"/>
    </row>
    <row r="25" spans="1:9" s="8" customFormat="1" ht="26.4" x14ac:dyDescent="0.2">
      <c r="A25" s="41">
        <v>10</v>
      </c>
      <c r="B25" s="44" t="s">
        <v>406</v>
      </c>
      <c r="C25" s="45" t="s">
        <v>365</v>
      </c>
      <c r="D25" s="46" t="s">
        <v>415</v>
      </c>
      <c r="E25" s="53">
        <v>2.3599999999999999E-2</v>
      </c>
      <c r="F25" s="46">
        <v>300</v>
      </c>
      <c r="G25" s="43">
        <f t="shared" si="0"/>
        <v>7.08</v>
      </c>
      <c r="H25" s="45" t="s">
        <v>414</v>
      </c>
      <c r="I25" s="19"/>
    </row>
    <row r="26" spans="1:9" s="8" customFormat="1" x14ac:dyDescent="0.2">
      <c r="A26" s="41">
        <v>11</v>
      </c>
      <c r="B26" s="44" t="s">
        <v>406</v>
      </c>
      <c r="C26" s="45" t="s">
        <v>366</v>
      </c>
      <c r="D26" s="46" t="s">
        <v>415</v>
      </c>
      <c r="E26" s="53">
        <v>0.35399999999999998</v>
      </c>
      <c r="F26" s="46">
        <v>200</v>
      </c>
      <c r="G26" s="43">
        <f t="shared" si="0"/>
        <v>70.8</v>
      </c>
      <c r="H26" s="45" t="s">
        <v>414</v>
      </c>
      <c r="I26" s="19"/>
    </row>
    <row r="27" spans="1:9" s="8" customFormat="1" ht="26.4" x14ac:dyDescent="0.2">
      <c r="A27" s="41">
        <v>12</v>
      </c>
      <c r="B27" s="44" t="s">
        <v>406</v>
      </c>
      <c r="C27" s="45" t="s">
        <v>57</v>
      </c>
      <c r="D27" s="46" t="s">
        <v>415</v>
      </c>
      <c r="E27" s="53">
        <v>4.7199999999999999E-2</v>
      </c>
      <c r="F27" s="46">
        <v>34000</v>
      </c>
      <c r="G27" s="43">
        <f t="shared" si="0"/>
        <v>1604.8</v>
      </c>
      <c r="H27" s="45" t="s">
        <v>414</v>
      </c>
      <c r="I27" s="19"/>
    </row>
    <row r="28" spans="1:9" s="8" customFormat="1" x14ac:dyDescent="0.2">
      <c r="A28" s="41">
        <v>13</v>
      </c>
      <c r="B28" s="44" t="s">
        <v>406</v>
      </c>
      <c r="C28" s="45" t="s">
        <v>367</v>
      </c>
      <c r="D28" s="46" t="s">
        <v>415</v>
      </c>
      <c r="E28" s="53">
        <v>1.18E-2</v>
      </c>
      <c r="F28" s="46">
        <v>40000</v>
      </c>
      <c r="G28" s="43">
        <f t="shared" si="0"/>
        <v>472</v>
      </c>
      <c r="H28" s="45" t="s">
        <v>414</v>
      </c>
      <c r="I28" s="19"/>
    </row>
    <row r="29" spans="1:9" s="8" customFormat="1" x14ac:dyDescent="0.2">
      <c r="A29" s="41">
        <v>14</v>
      </c>
      <c r="B29" s="44" t="s">
        <v>406</v>
      </c>
      <c r="C29" s="45" t="s">
        <v>368</v>
      </c>
      <c r="D29" s="46" t="s">
        <v>415</v>
      </c>
      <c r="E29" s="53">
        <v>6.4900000000000001E-3</v>
      </c>
      <c r="F29" s="46">
        <v>40000</v>
      </c>
      <c r="G29" s="43">
        <f t="shared" si="0"/>
        <v>259.60000000000002</v>
      </c>
      <c r="H29" s="45" t="s">
        <v>414</v>
      </c>
      <c r="I29" s="19"/>
    </row>
    <row r="30" spans="1:9" s="8" customFormat="1" ht="26.4" x14ac:dyDescent="0.2">
      <c r="A30" s="41">
        <v>15</v>
      </c>
      <c r="B30" s="44" t="s">
        <v>406</v>
      </c>
      <c r="C30" s="45" t="s">
        <v>40</v>
      </c>
      <c r="D30" s="46" t="s">
        <v>415</v>
      </c>
      <c r="E30" s="53">
        <v>6.4900000000000001E-3</v>
      </c>
      <c r="F30" s="46">
        <v>24000</v>
      </c>
      <c r="G30" s="43">
        <f t="shared" si="0"/>
        <v>155.76</v>
      </c>
      <c r="H30" s="45" t="s">
        <v>414</v>
      </c>
      <c r="I30" s="19"/>
    </row>
    <row r="31" spans="1:9" s="8" customFormat="1" ht="26.4" x14ac:dyDescent="0.2">
      <c r="A31" s="41">
        <v>16</v>
      </c>
      <c r="B31" s="44" t="s">
        <v>406</v>
      </c>
      <c r="C31" s="45" t="s">
        <v>160</v>
      </c>
      <c r="D31" s="46" t="s">
        <v>415</v>
      </c>
      <c r="E31" s="53">
        <v>1.0620000000000001</v>
      </c>
      <c r="F31" s="46">
        <v>100</v>
      </c>
      <c r="G31" s="43">
        <f t="shared" si="0"/>
        <v>106.2</v>
      </c>
      <c r="H31" s="45" t="s">
        <v>414</v>
      </c>
      <c r="I31" s="19"/>
    </row>
    <row r="32" spans="1:9" s="8" customFormat="1" ht="41.25" customHeight="1" x14ac:dyDescent="0.2">
      <c r="A32" s="41">
        <v>17</v>
      </c>
      <c r="B32" s="44" t="s">
        <v>406</v>
      </c>
      <c r="C32" s="45" t="s">
        <v>58</v>
      </c>
      <c r="D32" s="46" t="s">
        <v>415</v>
      </c>
      <c r="E32" s="53">
        <v>1.0620000000000001</v>
      </c>
      <c r="F32" s="46">
        <v>25</v>
      </c>
      <c r="G32" s="43">
        <f t="shared" si="0"/>
        <v>26.55</v>
      </c>
      <c r="H32" s="45" t="s">
        <v>414</v>
      </c>
      <c r="I32" s="19"/>
    </row>
    <row r="33" spans="1:9" s="8" customFormat="1" ht="26.4" x14ac:dyDescent="0.2">
      <c r="A33" s="41">
        <v>18</v>
      </c>
      <c r="B33" s="44" t="s">
        <v>406</v>
      </c>
      <c r="C33" s="45" t="s">
        <v>161</v>
      </c>
      <c r="D33" s="46" t="s">
        <v>415</v>
      </c>
      <c r="E33" s="53">
        <v>2.3599999999999999E-2</v>
      </c>
      <c r="F33" s="46">
        <v>1000</v>
      </c>
      <c r="G33" s="43">
        <f t="shared" si="0"/>
        <v>23.599999999999998</v>
      </c>
      <c r="H33" s="45" t="s">
        <v>414</v>
      </c>
      <c r="I33" s="19"/>
    </row>
    <row r="34" spans="1:9" s="8" customFormat="1" ht="26.4" x14ac:dyDescent="0.2">
      <c r="A34" s="41">
        <v>19</v>
      </c>
      <c r="B34" s="44" t="s">
        <v>406</v>
      </c>
      <c r="C34" s="45" t="s">
        <v>249</v>
      </c>
      <c r="D34" s="46" t="s">
        <v>415</v>
      </c>
      <c r="E34" s="53">
        <v>1.0620000000000001</v>
      </c>
      <c r="F34" s="46">
        <v>160</v>
      </c>
      <c r="G34" s="43">
        <f t="shared" si="0"/>
        <v>169.92000000000002</v>
      </c>
      <c r="H34" s="45" t="s">
        <v>414</v>
      </c>
      <c r="I34" s="19"/>
    </row>
    <row r="35" spans="1:9" s="8" customFormat="1" ht="26.4" x14ac:dyDescent="0.2">
      <c r="A35" s="41">
        <v>20</v>
      </c>
      <c r="B35" s="44" t="s">
        <v>406</v>
      </c>
      <c r="C35" s="45" t="s">
        <v>250</v>
      </c>
      <c r="D35" s="46" t="s">
        <v>415</v>
      </c>
      <c r="E35" s="53">
        <v>1.0620000000000001</v>
      </c>
      <c r="F35" s="46">
        <v>30</v>
      </c>
      <c r="G35" s="43">
        <f t="shared" si="0"/>
        <v>31.860000000000003</v>
      </c>
      <c r="H35" s="45" t="s">
        <v>414</v>
      </c>
      <c r="I35" s="19"/>
    </row>
    <row r="36" spans="1:9" s="8" customFormat="1" ht="26.4" x14ac:dyDescent="0.2">
      <c r="A36" s="41">
        <v>21</v>
      </c>
      <c r="B36" s="44" t="s">
        <v>406</v>
      </c>
      <c r="C36" s="45" t="s">
        <v>251</v>
      </c>
      <c r="D36" s="46" t="s">
        <v>415</v>
      </c>
      <c r="E36" s="53">
        <v>2.3599999999999999E-2</v>
      </c>
      <c r="F36" s="46">
        <v>3000</v>
      </c>
      <c r="G36" s="43">
        <f t="shared" si="0"/>
        <v>70.8</v>
      </c>
      <c r="H36" s="45" t="s">
        <v>414</v>
      </c>
      <c r="I36" s="19"/>
    </row>
    <row r="37" spans="1:9" s="8" customFormat="1" ht="26.4" x14ac:dyDescent="0.2">
      <c r="A37" s="41">
        <v>22</v>
      </c>
      <c r="B37" s="44" t="s">
        <v>406</v>
      </c>
      <c r="C37" s="45" t="s">
        <v>252</v>
      </c>
      <c r="D37" s="46" t="s">
        <v>415</v>
      </c>
      <c r="E37" s="53">
        <v>1.0620000000000001</v>
      </c>
      <c r="F37" s="46">
        <v>20</v>
      </c>
      <c r="G37" s="43">
        <f t="shared" si="0"/>
        <v>21.240000000000002</v>
      </c>
      <c r="H37" s="45" t="s">
        <v>414</v>
      </c>
      <c r="I37" s="19"/>
    </row>
    <row r="38" spans="1:9" s="8" customFormat="1" ht="26.4" x14ac:dyDescent="0.2">
      <c r="A38" s="41">
        <v>23</v>
      </c>
      <c r="B38" s="44" t="s">
        <v>406</v>
      </c>
      <c r="C38" s="45" t="s">
        <v>241</v>
      </c>
      <c r="D38" s="46" t="s">
        <v>415</v>
      </c>
      <c r="E38" s="53">
        <v>2.3599999999999999E-2</v>
      </c>
      <c r="F38" s="46">
        <v>2000</v>
      </c>
      <c r="G38" s="43">
        <f t="shared" si="0"/>
        <v>47.199999999999996</v>
      </c>
      <c r="H38" s="45" t="s">
        <v>414</v>
      </c>
      <c r="I38" s="19"/>
    </row>
    <row r="39" spans="1:9" s="8" customFormat="1" ht="24.75" customHeight="1" x14ac:dyDescent="0.2">
      <c r="A39" s="41">
        <v>24</v>
      </c>
      <c r="B39" s="44" t="s">
        <v>406</v>
      </c>
      <c r="C39" s="45" t="s">
        <v>59</v>
      </c>
      <c r="D39" s="46" t="s">
        <v>415</v>
      </c>
      <c r="E39" s="53">
        <v>1.18E-2</v>
      </c>
      <c r="F39" s="46">
        <v>6000</v>
      </c>
      <c r="G39" s="43">
        <f t="shared" si="0"/>
        <v>70.8</v>
      </c>
      <c r="H39" s="45" t="s">
        <v>414</v>
      </c>
      <c r="I39" s="19"/>
    </row>
    <row r="40" spans="1:9" s="8" customFormat="1" ht="26.4" x14ac:dyDescent="0.2">
      <c r="A40" s="41">
        <v>25</v>
      </c>
      <c r="B40" s="44" t="s">
        <v>406</v>
      </c>
      <c r="C40" s="45" t="s">
        <v>242</v>
      </c>
      <c r="D40" s="46" t="s">
        <v>415</v>
      </c>
      <c r="E40" s="53">
        <v>4.7199999999999999E-2</v>
      </c>
      <c r="F40" s="46">
        <v>15000</v>
      </c>
      <c r="G40" s="43">
        <f t="shared" si="0"/>
        <v>708</v>
      </c>
      <c r="H40" s="45" t="s">
        <v>414</v>
      </c>
      <c r="I40" s="19"/>
    </row>
    <row r="41" spans="1:9" s="8" customFormat="1" ht="26.4" x14ac:dyDescent="0.2">
      <c r="A41" s="41">
        <v>26</v>
      </c>
      <c r="B41" s="44" t="s">
        <v>406</v>
      </c>
      <c r="C41" s="45" t="s">
        <v>243</v>
      </c>
      <c r="D41" s="46" t="s">
        <v>415</v>
      </c>
      <c r="E41" s="53">
        <v>4.7199999999999999E-2</v>
      </c>
      <c r="F41" s="46">
        <v>15000</v>
      </c>
      <c r="G41" s="43">
        <f t="shared" si="0"/>
        <v>708</v>
      </c>
      <c r="H41" s="45" t="s">
        <v>414</v>
      </c>
      <c r="I41" s="19"/>
    </row>
    <row r="42" spans="1:9" s="8" customFormat="1" ht="26.4" x14ac:dyDescent="0.2">
      <c r="A42" s="41">
        <v>27</v>
      </c>
      <c r="B42" s="44" t="s">
        <v>406</v>
      </c>
      <c r="C42" s="45" t="s">
        <v>89</v>
      </c>
      <c r="D42" s="46" t="s">
        <v>415</v>
      </c>
      <c r="E42" s="53">
        <v>4.7199999999999999E-2</v>
      </c>
      <c r="F42" s="46">
        <v>1000</v>
      </c>
      <c r="G42" s="43">
        <f t="shared" si="0"/>
        <v>47.199999999999996</v>
      </c>
      <c r="H42" s="45" t="s">
        <v>414</v>
      </c>
      <c r="I42" s="19"/>
    </row>
    <row r="43" spans="1:9" s="8" customFormat="1" ht="26.4" x14ac:dyDescent="0.2">
      <c r="A43" s="41">
        <v>28</v>
      </c>
      <c r="B43" s="44" t="s">
        <v>406</v>
      </c>
      <c r="C43" s="45" t="s">
        <v>90</v>
      </c>
      <c r="D43" s="46" t="s">
        <v>415</v>
      </c>
      <c r="E43" s="53">
        <v>2.1240000000000001</v>
      </c>
      <c r="F43" s="46">
        <v>5</v>
      </c>
      <c r="G43" s="43">
        <f t="shared" si="0"/>
        <v>10.620000000000001</v>
      </c>
      <c r="H43" s="45" t="s">
        <v>414</v>
      </c>
      <c r="I43" s="19"/>
    </row>
    <row r="44" spans="1:9" s="8" customFormat="1" x14ac:dyDescent="0.2">
      <c r="A44" s="41">
        <v>29</v>
      </c>
      <c r="B44" s="44" t="s">
        <v>406</v>
      </c>
      <c r="C44" s="45" t="s">
        <v>60</v>
      </c>
      <c r="D44" s="46" t="s">
        <v>415</v>
      </c>
      <c r="E44" s="53">
        <v>2.3599999999999999E-2</v>
      </c>
      <c r="F44" s="46">
        <v>60000</v>
      </c>
      <c r="G44" s="43">
        <f t="shared" si="0"/>
        <v>1416</v>
      </c>
      <c r="H44" s="45" t="s">
        <v>414</v>
      </c>
      <c r="I44" s="19"/>
    </row>
    <row r="45" spans="1:9" s="8" customFormat="1" ht="26.4" x14ac:dyDescent="0.2">
      <c r="A45" s="41">
        <v>30</v>
      </c>
      <c r="B45" s="44" t="s">
        <v>406</v>
      </c>
      <c r="C45" s="45" t="s">
        <v>91</v>
      </c>
      <c r="D45" s="46" t="s">
        <v>415</v>
      </c>
      <c r="E45" s="53">
        <v>2.1240000000000001</v>
      </c>
      <c r="F45" s="46">
        <v>10</v>
      </c>
      <c r="G45" s="43">
        <f t="shared" si="0"/>
        <v>21.240000000000002</v>
      </c>
      <c r="H45" s="45" t="s">
        <v>414</v>
      </c>
      <c r="I45" s="19"/>
    </row>
    <row r="46" spans="1:9" s="8" customFormat="1" ht="26.4" x14ac:dyDescent="0.2">
      <c r="A46" s="41">
        <v>31</v>
      </c>
      <c r="B46" s="44" t="s">
        <v>406</v>
      </c>
      <c r="C46" s="45" t="s">
        <v>220</v>
      </c>
      <c r="D46" s="46" t="s">
        <v>415</v>
      </c>
      <c r="E46" s="53">
        <v>2.1240000000000001</v>
      </c>
      <c r="F46" s="46">
        <v>40</v>
      </c>
      <c r="G46" s="43">
        <f t="shared" si="0"/>
        <v>84.960000000000008</v>
      </c>
      <c r="H46" s="45" t="s">
        <v>414</v>
      </c>
      <c r="I46" s="19"/>
    </row>
    <row r="47" spans="1:9" s="8" customFormat="1" ht="26.4" x14ac:dyDescent="0.2">
      <c r="A47" s="41">
        <v>32</v>
      </c>
      <c r="B47" s="44" t="s">
        <v>406</v>
      </c>
      <c r="C47" s="45" t="s">
        <v>221</v>
      </c>
      <c r="D47" s="46" t="s">
        <v>415</v>
      </c>
      <c r="E47" s="53">
        <v>2.1240000000000001</v>
      </c>
      <c r="F47" s="46">
        <v>60</v>
      </c>
      <c r="G47" s="43">
        <f t="shared" si="0"/>
        <v>127.44000000000001</v>
      </c>
      <c r="H47" s="45" t="s">
        <v>414</v>
      </c>
      <c r="I47" s="19"/>
    </row>
    <row r="48" spans="1:9" s="8" customFormat="1" ht="26.4" x14ac:dyDescent="0.2">
      <c r="A48" s="41">
        <v>33</v>
      </c>
      <c r="B48" s="44" t="s">
        <v>406</v>
      </c>
      <c r="C48" s="45" t="s">
        <v>92</v>
      </c>
      <c r="D48" s="46" t="s">
        <v>415</v>
      </c>
      <c r="E48" s="53">
        <v>1.0620000000000001</v>
      </c>
      <c r="F48" s="46">
        <v>150</v>
      </c>
      <c r="G48" s="43">
        <f t="shared" ref="G48:G79" si="1">E48*F48</f>
        <v>159.30000000000001</v>
      </c>
      <c r="H48" s="45" t="s">
        <v>414</v>
      </c>
      <c r="I48" s="19"/>
    </row>
    <row r="49" spans="1:9" s="8" customFormat="1" ht="26.4" x14ac:dyDescent="0.2">
      <c r="A49" s="41">
        <v>34</v>
      </c>
      <c r="B49" s="44" t="s">
        <v>406</v>
      </c>
      <c r="C49" s="45" t="s">
        <v>93</v>
      </c>
      <c r="D49" s="46" t="s">
        <v>415</v>
      </c>
      <c r="E49" s="53">
        <v>2.1240000000000001</v>
      </c>
      <c r="F49" s="46">
        <v>30</v>
      </c>
      <c r="G49" s="43">
        <f t="shared" si="1"/>
        <v>63.720000000000006</v>
      </c>
      <c r="H49" s="45" t="s">
        <v>414</v>
      </c>
      <c r="I49" s="19"/>
    </row>
    <row r="50" spans="1:9" s="8" customFormat="1" ht="26.4" x14ac:dyDescent="0.2">
      <c r="A50" s="41">
        <v>35</v>
      </c>
      <c r="B50" s="44" t="s">
        <v>406</v>
      </c>
      <c r="C50" s="45" t="s">
        <v>174</v>
      </c>
      <c r="D50" s="46" t="s">
        <v>415</v>
      </c>
      <c r="E50" s="53">
        <v>1.18E-2</v>
      </c>
      <c r="F50" s="46">
        <v>60000</v>
      </c>
      <c r="G50" s="43">
        <f t="shared" si="1"/>
        <v>708</v>
      </c>
      <c r="H50" s="45" t="s">
        <v>414</v>
      </c>
      <c r="I50" s="19"/>
    </row>
    <row r="51" spans="1:9" s="8" customFormat="1" ht="26.4" x14ac:dyDescent="0.2">
      <c r="A51" s="41">
        <v>36</v>
      </c>
      <c r="B51" s="44" t="s">
        <v>406</v>
      </c>
      <c r="C51" s="45" t="s">
        <v>260</v>
      </c>
      <c r="D51" s="46" t="s">
        <v>415</v>
      </c>
      <c r="E51" s="53">
        <v>2.1240000000000001</v>
      </c>
      <c r="F51" s="46">
        <v>1</v>
      </c>
      <c r="G51" s="48">
        <f t="shared" si="1"/>
        <v>2.1240000000000001</v>
      </c>
      <c r="H51" s="45" t="s">
        <v>414</v>
      </c>
      <c r="I51" s="19"/>
    </row>
    <row r="52" spans="1:9" s="8" customFormat="1" x14ac:dyDescent="0.2">
      <c r="A52" s="41">
        <v>37</v>
      </c>
      <c r="B52" s="44" t="s">
        <v>406</v>
      </c>
      <c r="C52" s="45" t="s">
        <v>261</v>
      </c>
      <c r="D52" s="46" t="s">
        <v>415</v>
      </c>
      <c r="E52" s="53">
        <v>1.18E-2</v>
      </c>
      <c r="F52" s="46">
        <v>4000</v>
      </c>
      <c r="G52" s="43">
        <f t="shared" si="1"/>
        <v>47.199999999999996</v>
      </c>
      <c r="H52" s="45" t="s">
        <v>414</v>
      </c>
      <c r="I52" s="19"/>
    </row>
    <row r="53" spans="1:9" s="8" customFormat="1" ht="26.4" x14ac:dyDescent="0.2">
      <c r="A53" s="41">
        <v>38</v>
      </c>
      <c r="B53" s="44" t="s">
        <v>406</v>
      </c>
      <c r="C53" s="45" t="s">
        <v>262</v>
      </c>
      <c r="D53" s="46" t="s">
        <v>415</v>
      </c>
      <c r="E53" s="53">
        <v>2.1240000000000001</v>
      </c>
      <c r="F53" s="46">
        <v>4</v>
      </c>
      <c r="G53" s="48">
        <f t="shared" si="1"/>
        <v>8.4960000000000004</v>
      </c>
      <c r="H53" s="45" t="s">
        <v>414</v>
      </c>
      <c r="I53" s="19"/>
    </row>
    <row r="54" spans="1:9" s="8" customFormat="1" ht="26.4" x14ac:dyDescent="0.2">
      <c r="A54" s="41">
        <v>39</v>
      </c>
      <c r="B54" s="44" t="s">
        <v>406</v>
      </c>
      <c r="C54" s="45" t="s">
        <v>95</v>
      </c>
      <c r="D54" s="46" t="s">
        <v>415</v>
      </c>
      <c r="E54" s="53">
        <v>2.1240000000000001</v>
      </c>
      <c r="F54" s="46">
        <v>4</v>
      </c>
      <c r="G54" s="48">
        <f t="shared" si="1"/>
        <v>8.4960000000000004</v>
      </c>
      <c r="H54" s="45" t="s">
        <v>414</v>
      </c>
      <c r="I54" s="19"/>
    </row>
    <row r="55" spans="1:9" s="8" customFormat="1" ht="26.4" x14ac:dyDescent="0.2">
      <c r="A55" s="41">
        <v>40</v>
      </c>
      <c r="B55" s="44" t="s">
        <v>406</v>
      </c>
      <c r="C55" s="45" t="s">
        <v>356</v>
      </c>
      <c r="D55" s="46" t="s">
        <v>415</v>
      </c>
      <c r="E55" s="53">
        <v>1.18E-2</v>
      </c>
      <c r="F55" s="46">
        <v>60000</v>
      </c>
      <c r="G55" s="43">
        <f t="shared" si="1"/>
        <v>708</v>
      </c>
      <c r="H55" s="45" t="s">
        <v>414</v>
      </c>
      <c r="I55" s="19"/>
    </row>
    <row r="56" spans="1:9" s="8" customFormat="1" ht="26.4" x14ac:dyDescent="0.2">
      <c r="A56" s="41">
        <v>41</v>
      </c>
      <c r="B56" s="44" t="s">
        <v>406</v>
      </c>
      <c r="C56" s="45" t="s">
        <v>357</v>
      </c>
      <c r="D56" s="46" t="s">
        <v>415</v>
      </c>
      <c r="E56" s="53">
        <v>4.1300000000000003E-2</v>
      </c>
      <c r="F56" s="46">
        <v>15000</v>
      </c>
      <c r="G56" s="43">
        <f t="shared" si="1"/>
        <v>619.5</v>
      </c>
      <c r="H56" s="45" t="s">
        <v>414</v>
      </c>
      <c r="I56" s="19"/>
    </row>
    <row r="57" spans="1:9" s="8" customFormat="1" x14ac:dyDescent="0.2">
      <c r="A57" s="41">
        <v>42</v>
      </c>
      <c r="B57" s="44" t="s">
        <v>406</v>
      </c>
      <c r="C57" s="45" t="s">
        <v>358</v>
      </c>
      <c r="D57" s="46" t="s">
        <v>415</v>
      </c>
      <c r="E57" s="53">
        <v>6.4900000000000001E-3</v>
      </c>
      <c r="F57" s="46">
        <v>100</v>
      </c>
      <c r="G57" s="48">
        <f t="shared" si="1"/>
        <v>0.64900000000000002</v>
      </c>
      <c r="H57" s="45" t="s">
        <v>414</v>
      </c>
      <c r="I57" s="19"/>
    </row>
    <row r="58" spans="1:9" s="8" customFormat="1" ht="26.4" x14ac:dyDescent="0.2">
      <c r="A58" s="41">
        <v>43</v>
      </c>
      <c r="B58" s="44" t="s">
        <v>406</v>
      </c>
      <c r="C58" s="45" t="s">
        <v>359</v>
      </c>
      <c r="D58" s="46" t="s">
        <v>415</v>
      </c>
      <c r="E58" s="53">
        <v>1.18E-2</v>
      </c>
      <c r="F58" s="46">
        <v>20000</v>
      </c>
      <c r="G58" s="43">
        <f t="shared" si="1"/>
        <v>236</v>
      </c>
      <c r="H58" s="45" t="s">
        <v>414</v>
      </c>
      <c r="I58" s="19"/>
    </row>
    <row r="59" spans="1:9" s="8" customFormat="1" ht="26.4" x14ac:dyDescent="0.2">
      <c r="A59" s="41">
        <v>44</v>
      </c>
      <c r="B59" s="44" t="s">
        <v>406</v>
      </c>
      <c r="C59" s="45" t="s">
        <v>360</v>
      </c>
      <c r="D59" s="46" t="s">
        <v>415</v>
      </c>
      <c r="E59" s="53">
        <v>2.1240000000000001</v>
      </c>
      <c r="F59" s="46">
        <v>4</v>
      </c>
      <c r="G59" s="48">
        <f t="shared" si="1"/>
        <v>8.4960000000000004</v>
      </c>
      <c r="H59" s="45" t="s">
        <v>414</v>
      </c>
      <c r="I59" s="19"/>
    </row>
    <row r="60" spans="1:9" s="8" customFormat="1" x14ac:dyDescent="0.2">
      <c r="A60" s="41">
        <v>45</v>
      </c>
      <c r="B60" s="44" t="s">
        <v>406</v>
      </c>
      <c r="C60" s="45" t="s">
        <v>361</v>
      </c>
      <c r="D60" s="46" t="s">
        <v>415</v>
      </c>
      <c r="E60" s="53">
        <v>6.4900000000000001E-3</v>
      </c>
      <c r="F60" s="46">
        <v>50000</v>
      </c>
      <c r="G60" s="43">
        <f t="shared" si="1"/>
        <v>324.5</v>
      </c>
      <c r="H60" s="45" t="s">
        <v>414</v>
      </c>
      <c r="I60" s="19"/>
    </row>
    <row r="61" spans="1:9" s="8" customFormat="1" ht="26.4" x14ac:dyDescent="0.2">
      <c r="A61" s="41">
        <v>46</v>
      </c>
      <c r="B61" s="44" t="s">
        <v>406</v>
      </c>
      <c r="C61" s="45" t="s">
        <v>127</v>
      </c>
      <c r="D61" s="46" t="s">
        <v>415</v>
      </c>
      <c r="E61" s="53">
        <v>2.3599999999999999E-2</v>
      </c>
      <c r="F61" s="46">
        <v>5000</v>
      </c>
      <c r="G61" s="43">
        <f t="shared" si="1"/>
        <v>118</v>
      </c>
      <c r="H61" s="45" t="s">
        <v>414</v>
      </c>
      <c r="I61" s="19"/>
    </row>
    <row r="62" spans="1:9" s="8" customFormat="1" ht="26.4" x14ac:dyDescent="0.2">
      <c r="A62" s="41">
        <v>47</v>
      </c>
      <c r="B62" s="44" t="s">
        <v>406</v>
      </c>
      <c r="C62" s="45" t="s">
        <v>227</v>
      </c>
      <c r="D62" s="46" t="s">
        <v>415</v>
      </c>
      <c r="E62" s="53">
        <v>2.3599999999999999E-2</v>
      </c>
      <c r="F62" s="46">
        <v>200</v>
      </c>
      <c r="G62" s="43">
        <f t="shared" si="1"/>
        <v>4.72</v>
      </c>
      <c r="H62" s="45" t="s">
        <v>414</v>
      </c>
      <c r="I62" s="19"/>
    </row>
    <row r="63" spans="1:9" s="8" customFormat="1" x14ac:dyDescent="0.2">
      <c r="A63" s="41">
        <v>48</v>
      </c>
      <c r="B63" s="44" t="s">
        <v>406</v>
      </c>
      <c r="C63" s="45" t="s">
        <v>228</v>
      </c>
      <c r="D63" s="46" t="s">
        <v>415</v>
      </c>
      <c r="E63" s="53">
        <v>2.3599999999999999E-2</v>
      </c>
      <c r="F63" s="46">
        <v>300</v>
      </c>
      <c r="G63" s="43">
        <f t="shared" si="1"/>
        <v>7.08</v>
      </c>
      <c r="H63" s="45" t="s">
        <v>414</v>
      </c>
      <c r="I63" s="19"/>
    </row>
    <row r="64" spans="1:9" s="8" customFormat="1" x14ac:dyDescent="0.2">
      <c r="A64" s="41">
        <v>49</v>
      </c>
      <c r="B64" s="44" t="s">
        <v>406</v>
      </c>
      <c r="C64" s="45" t="s">
        <v>229</v>
      </c>
      <c r="D64" s="46" t="s">
        <v>415</v>
      </c>
      <c r="E64" s="53">
        <v>1.0619999999999999E-2</v>
      </c>
      <c r="F64" s="46">
        <v>200</v>
      </c>
      <c r="G64" s="48">
        <f t="shared" si="1"/>
        <v>2.1239999999999997</v>
      </c>
      <c r="H64" s="45" t="s">
        <v>414</v>
      </c>
      <c r="I64" s="19"/>
    </row>
    <row r="65" spans="1:9" s="8" customFormat="1" ht="26.4" x14ac:dyDescent="0.2">
      <c r="A65" s="41">
        <v>50</v>
      </c>
      <c r="B65" s="44" t="s">
        <v>406</v>
      </c>
      <c r="C65" s="45" t="s">
        <v>230</v>
      </c>
      <c r="D65" s="46" t="s">
        <v>415</v>
      </c>
      <c r="E65" s="53">
        <v>2.1240000000000001</v>
      </c>
      <c r="F65" s="46">
        <v>20</v>
      </c>
      <c r="G65" s="43">
        <f t="shared" si="1"/>
        <v>42.480000000000004</v>
      </c>
      <c r="H65" s="45" t="s">
        <v>414</v>
      </c>
      <c r="I65" s="19"/>
    </row>
    <row r="66" spans="1:9" s="8" customFormat="1" ht="26.4" x14ac:dyDescent="0.2">
      <c r="A66" s="41">
        <v>51</v>
      </c>
      <c r="B66" s="44" t="s">
        <v>406</v>
      </c>
      <c r="C66" s="45" t="s">
        <v>178</v>
      </c>
      <c r="D66" s="46" t="s">
        <v>415</v>
      </c>
      <c r="E66" s="53">
        <v>6.4900000000000001E-3</v>
      </c>
      <c r="F66" s="46">
        <v>2000</v>
      </c>
      <c r="G66" s="43">
        <f t="shared" si="1"/>
        <v>12.98</v>
      </c>
      <c r="H66" s="45" t="s">
        <v>414</v>
      </c>
      <c r="I66" s="19"/>
    </row>
    <row r="67" spans="1:9" s="8" customFormat="1" ht="26.4" x14ac:dyDescent="0.2">
      <c r="A67" s="41">
        <v>52</v>
      </c>
      <c r="B67" s="44" t="s">
        <v>406</v>
      </c>
      <c r="C67" s="45" t="s">
        <v>372</v>
      </c>
      <c r="D67" s="46" t="s">
        <v>415</v>
      </c>
      <c r="E67" s="53">
        <v>1.18E-2</v>
      </c>
      <c r="F67" s="46">
        <v>100</v>
      </c>
      <c r="G67" s="43">
        <f t="shared" si="1"/>
        <v>1.18</v>
      </c>
      <c r="H67" s="45" t="s">
        <v>414</v>
      </c>
      <c r="I67" s="19"/>
    </row>
    <row r="68" spans="1:9" s="8" customFormat="1" ht="26.4" x14ac:dyDescent="0.2">
      <c r="A68" s="41">
        <v>53</v>
      </c>
      <c r="B68" s="44" t="s">
        <v>406</v>
      </c>
      <c r="C68" s="45" t="s">
        <v>373</v>
      </c>
      <c r="D68" s="46" t="s">
        <v>415</v>
      </c>
      <c r="E68" s="53">
        <v>1.0619999999999999E-2</v>
      </c>
      <c r="F68" s="46">
        <v>30000</v>
      </c>
      <c r="G68" s="43">
        <f t="shared" si="1"/>
        <v>318.59999999999997</v>
      </c>
      <c r="H68" s="45" t="s">
        <v>414</v>
      </c>
      <c r="I68" s="19"/>
    </row>
    <row r="69" spans="1:9" s="8" customFormat="1" x14ac:dyDescent="0.2">
      <c r="A69" s="41">
        <v>54</v>
      </c>
      <c r="B69" s="44" t="s">
        <v>406</v>
      </c>
      <c r="C69" s="45" t="s">
        <v>3</v>
      </c>
      <c r="D69" s="46" t="s">
        <v>415</v>
      </c>
      <c r="E69" s="53">
        <v>2.3599999999999999E-2</v>
      </c>
      <c r="F69" s="46">
        <v>2000</v>
      </c>
      <c r="G69" s="43">
        <f t="shared" si="1"/>
        <v>47.199999999999996</v>
      </c>
      <c r="H69" s="45" t="s">
        <v>414</v>
      </c>
      <c r="I69" s="19"/>
    </row>
    <row r="70" spans="1:9" s="8" customFormat="1" x14ac:dyDescent="0.2">
      <c r="A70" s="41">
        <v>55</v>
      </c>
      <c r="B70" s="44" t="s">
        <v>406</v>
      </c>
      <c r="C70" s="45" t="s">
        <v>385</v>
      </c>
      <c r="D70" s="46" t="s">
        <v>415</v>
      </c>
      <c r="E70" s="53">
        <v>5.3099999999999996E-3</v>
      </c>
      <c r="F70" s="46">
        <v>40000</v>
      </c>
      <c r="G70" s="43">
        <f t="shared" si="1"/>
        <v>212.39999999999998</v>
      </c>
      <c r="H70" s="45" t="s">
        <v>414</v>
      </c>
      <c r="I70" s="19"/>
    </row>
    <row r="71" spans="1:9" s="8" customFormat="1" x14ac:dyDescent="0.2">
      <c r="A71" s="41">
        <v>56</v>
      </c>
      <c r="B71" s="44" t="s">
        <v>406</v>
      </c>
      <c r="C71" s="45" t="s">
        <v>386</v>
      </c>
      <c r="D71" s="46" t="s">
        <v>415</v>
      </c>
      <c r="E71" s="53">
        <v>6.4900000000000001E-3</v>
      </c>
      <c r="F71" s="46">
        <v>10000</v>
      </c>
      <c r="G71" s="43">
        <f t="shared" si="1"/>
        <v>64.900000000000006</v>
      </c>
      <c r="H71" s="45" t="s">
        <v>414</v>
      </c>
      <c r="I71" s="19"/>
    </row>
    <row r="72" spans="1:9" s="8" customFormat="1" x14ac:dyDescent="0.2">
      <c r="A72" s="41">
        <v>57</v>
      </c>
      <c r="B72" s="44" t="s">
        <v>406</v>
      </c>
      <c r="C72" s="45" t="s">
        <v>387</v>
      </c>
      <c r="D72" s="46" t="s">
        <v>415</v>
      </c>
      <c r="E72" s="53">
        <v>2.3599999999999999E-2</v>
      </c>
      <c r="F72" s="46">
        <v>4000</v>
      </c>
      <c r="G72" s="43">
        <f t="shared" si="1"/>
        <v>94.399999999999991</v>
      </c>
      <c r="H72" s="45" t="s">
        <v>414</v>
      </c>
      <c r="I72" s="19"/>
    </row>
    <row r="73" spans="1:9" s="8" customFormat="1" ht="26.4" x14ac:dyDescent="0.2">
      <c r="A73" s="41">
        <v>58</v>
      </c>
      <c r="B73" s="44" t="s">
        <v>406</v>
      </c>
      <c r="C73" s="45" t="s">
        <v>388</v>
      </c>
      <c r="D73" s="46" t="s">
        <v>415</v>
      </c>
      <c r="E73" s="53">
        <v>6.4900000000000001E-3</v>
      </c>
      <c r="F73" s="46">
        <v>20000</v>
      </c>
      <c r="G73" s="43">
        <f t="shared" si="1"/>
        <v>129.80000000000001</v>
      </c>
      <c r="H73" s="45" t="s">
        <v>414</v>
      </c>
      <c r="I73" s="19"/>
    </row>
    <row r="74" spans="1:9" s="8" customFormat="1" ht="26.4" x14ac:dyDescent="0.2">
      <c r="A74" s="41">
        <v>59</v>
      </c>
      <c r="B74" s="44" t="s">
        <v>406</v>
      </c>
      <c r="C74" s="45" t="s">
        <v>402</v>
      </c>
      <c r="D74" s="46" t="s">
        <v>415</v>
      </c>
      <c r="E74" s="53">
        <v>2.3599999999999999E-2</v>
      </c>
      <c r="F74" s="46">
        <v>60000</v>
      </c>
      <c r="G74" s="43">
        <f t="shared" si="1"/>
        <v>1416</v>
      </c>
      <c r="H74" s="45" t="s">
        <v>414</v>
      </c>
      <c r="I74" s="19"/>
    </row>
    <row r="75" spans="1:9" s="8" customFormat="1" ht="26.4" x14ac:dyDescent="0.2">
      <c r="A75" s="41">
        <v>60</v>
      </c>
      <c r="B75" s="44" t="s">
        <v>406</v>
      </c>
      <c r="C75" s="45" t="s">
        <v>403</v>
      </c>
      <c r="D75" s="46" t="s">
        <v>415</v>
      </c>
      <c r="E75" s="53">
        <v>6.4900000000000001E-3</v>
      </c>
      <c r="F75" s="46">
        <v>20000</v>
      </c>
      <c r="G75" s="43">
        <f t="shared" si="1"/>
        <v>129.80000000000001</v>
      </c>
      <c r="H75" s="45" t="s">
        <v>414</v>
      </c>
      <c r="I75" s="19"/>
    </row>
    <row r="76" spans="1:9" s="8" customFormat="1" x14ac:dyDescent="0.2">
      <c r="A76" s="41">
        <v>61</v>
      </c>
      <c r="B76" s="44" t="s">
        <v>406</v>
      </c>
      <c r="C76" s="45" t="s">
        <v>404</v>
      </c>
      <c r="D76" s="46" t="s">
        <v>415</v>
      </c>
      <c r="E76" s="53">
        <v>6.4900000000000001E-3</v>
      </c>
      <c r="F76" s="46">
        <v>200</v>
      </c>
      <c r="G76" s="48">
        <f t="shared" si="1"/>
        <v>1.298</v>
      </c>
      <c r="H76" s="45" t="s">
        <v>414</v>
      </c>
      <c r="I76" s="19"/>
    </row>
    <row r="77" spans="1:9" s="8" customFormat="1" ht="26.4" x14ac:dyDescent="0.2">
      <c r="A77" s="41">
        <v>62</v>
      </c>
      <c r="B77" s="44" t="s">
        <v>406</v>
      </c>
      <c r="C77" s="45" t="s">
        <v>224</v>
      </c>
      <c r="D77" s="46" t="s">
        <v>415</v>
      </c>
      <c r="E77" s="53">
        <v>2.3599999999999999E-2</v>
      </c>
      <c r="F77" s="46">
        <v>4000</v>
      </c>
      <c r="G77" s="43">
        <f t="shared" si="1"/>
        <v>94.399999999999991</v>
      </c>
      <c r="H77" s="45" t="s">
        <v>414</v>
      </c>
      <c r="I77" s="19"/>
    </row>
    <row r="78" spans="1:9" s="8" customFormat="1" x14ac:dyDescent="0.2">
      <c r="A78" s="41">
        <v>63</v>
      </c>
      <c r="B78" s="44" t="s">
        <v>406</v>
      </c>
      <c r="C78" s="45" t="s">
        <v>225</v>
      </c>
      <c r="D78" s="46" t="s">
        <v>415</v>
      </c>
      <c r="E78" s="53">
        <v>6.4900000000000001E-3</v>
      </c>
      <c r="F78" s="46">
        <v>20000</v>
      </c>
      <c r="G78" s="54">
        <f t="shared" si="1"/>
        <v>129.80000000000001</v>
      </c>
      <c r="H78" s="45" t="s">
        <v>414</v>
      </c>
      <c r="I78" s="19"/>
    </row>
    <row r="79" spans="1:9" s="8" customFormat="1" ht="26.4" x14ac:dyDescent="0.2">
      <c r="A79" s="41">
        <v>64</v>
      </c>
      <c r="B79" s="44" t="s">
        <v>406</v>
      </c>
      <c r="C79" s="45" t="s">
        <v>175</v>
      </c>
      <c r="D79" s="46" t="s">
        <v>415</v>
      </c>
      <c r="E79" s="53">
        <v>1.0620000000000001</v>
      </c>
      <c r="F79" s="46">
        <v>50</v>
      </c>
      <c r="G79" s="54">
        <f t="shared" si="1"/>
        <v>53.1</v>
      </c>
      <c r="H79" s="45" t="s">
        <v>414</v>
      </c>
      <c r="I79" s="19"/>
    </row>
    <row r="80" spans="1:9" s="8" customFormat="1" x14ac:dyDescent="0.25">
      <c r="A80" s="41">
        <v>65</v>
      </c>
      <c r="B80" s="44" t="s">
        <v>406</v>
      </c>
      <c r="C80" s="45" t="s">
        <v>226</v>
      </c>
      <c r="D80" s="46" t="s">
        <v>415</v>
      </c>
      <c r="E80" s="53">
        <v>2.3599999999999999E-2</v>
      </c>
      <c r="F80" s="46">
        <v>30000</v>
      </c>
      <c r="G80" s="54">
        <f>E80*F80</f>
        <v>708</v>
      </c>
      <c r="H80" s="55" t="s">
        <v>414</v>
      </c>
      <c r="I80" s="19"/>
    </row>
    <row r="81" spans="1:9" s="8" customFormat="1" ht="27" thickBot="1" x14ac:dyDescent="0.25">
      <c r="A81" s="38">
        <v>66</v>
      </c>
      <c r="B81" s="49" t="s">
        <v>406</v>
      </c>
      <c r="C81" s="50" t="s">
        <v>2</v>
      </c>
      <c r="D81" s="38" t="s">
        <v>415</v>
      </c>
      <c r="E81" s="51">
        <v>0.9</v>
      </c>
      <c r="F81" s="38">
        <v>100</v>
      </c>
      <c r="G81" s="52">
        <f>E81*F81</f>
        <v>90</v>
      </c>
      <c r="H81" s="50" t="s">
        <v>414</v>
      </c>
      <c r="I81" s="19"/>
    </row>
    <row r="82" spans="1:9" s="2" customFormat="1" ht="40.200000000000003" thickBot="1" x14ac:dyDescent="0.3">
      <c r="A82" s="56">
        <v>67</v>
      </c>
      <c r="B82" s="24" t="s">
        <v>349</v>
      </c>
      <c r="C82" s="24" t="s">
        <v>417</v>
      </c>
      <c r="D82" s="23" t="s">
        <v>416</v>
      </c>
      <c r="E82" s="28"/>
      <c r="F82" s="29"/>
      <c r="G82" s="34">
        <v>1686.43</v>
      </c>
      <c r="H82" s="24" t="s">
        <v>414</v>
      </c>
      <c r="I82" s="20"/>
    </row>
    <row r="83" spans="1:9" s="2" customFormat="1" ht="12.75" customHeight="1" thickBot="1" x14ac:dyDescent="0.3">
      <c r="A83" s="3"/>
      <c r="D83" s="200" t="s">
        <v>208</v>
      </c>
      <c r="E83" s="200"/>
      <c r="F83" s="200"/>
      <c r="G83" s="35">
        <f>SUM(G16:G82)</f>
        <v>23000.003000000001</v>
      </c>
      <c r="I83" s="20"/>
    </row>
    <row r="84" spans="1:9" s="2" customFormat="1" ht="12.75" customHeight="1" x14ac:dyDescent="0.25">
      <c r="A84" s="3"/>
      <c r="D84" s="31"/>
      <c r="E84" s="31"/>
      <c r="F84" s="31"/>
      <c r="G84" s="33"/>
      <c r="I84" s="20"/>
    </row>
    <row r="85" spans="1:9" s="2" customFormat="1" ht="12.75" customHeight="1" x14ac:dyDescent="0.25">
      <c r="A85" s="3"/>
      <c r="D85" s="31"/>
      <c r="E85" s="31"/>
      <c r="F85" s="31"/>
      <c r="G85" s="33"/>
      <c r="I85" s="20"/>
    </row>
    <row r="86" spans="1:9" s="2" customFormat="1" ht="27" customHeight="1" x14ac:dyDescent="0.25">
      <c r="B86" s="25" t="s">
        <v>346</v>
      </c>
      <c r="D86" s="202" t="s">
        <v>413</v>
      </c>
      <c r="E86" s="203"/>
      <c r="F86" s="203"/>
      <c r="G86" s="26"/>
      <c r="H86" s="27" t="s">
        <v>38</v>
      </c>
      <c r="I86" s="20"/>
    </row>
    <row r="87" spans="1:9" s="4" customFormat="1" x14ac:dyDescent="0.25">
      <c r="A87" s="2"/>
      <c r="B87" s="11" t="s">
        <v>347</v>
      </c>
      <c r="C87" s="5"/>
      <c r="D87" s="201" t="s">
        <v>32</v>
      </c>
      <c r="E87" s="201"/>
      <c r="G87" s="12" t="s">
        <v>210</v>
      </c>
      <c r="H87" s="12" t="s">
        <v>209</v>
      </c>
      <c r="I87" s="16"/>
    </row>
    <row r="88" spans="1:9" s="4" customFormat="1" x14ac:dyDescent="0.25">
      <c r="A88" s="2"/>
      <c r="C88" s="11"/>
      <c r="I88" s="16"/>
    </row>
    <row r="89" spans="1:9" s="4" customFormat="1" ht="13.8" x14ac:dyDescent="0.25">
      <c r="A89" s="2"/>
      <c r="B89" s="14" t="s">
        <v>34</v>
      </c>
      <c r="D89" s="10"/>
      <c r="E89" s="10"/>
      <c r="G89" s="10"/>
      <c r="H89" s="10"/>
      <c r="I89" s="16"/>
    </row>
    <row r="90" spans="1:9" s="4" customFormat="1" x14ac:dyDescent="0.25">
      <c r="A90" s="2"/>
      <c r="B90" s="11" t="s">
        <v>35</v>
      </c>
      <c r="C90" s="5"/>
      <c r="D90" s="201" t="s">
        <v>33</v>
      </c>
      <c r="E90" s="201"/>
      <c r="G90" s="12" t="s">
        <v>210</v>
      </c>
      <c r="H90" s="12" t="s">
        <v>209</v>
      </c>
      <c r="I90" s="16"/>
    </row>
    <row r="91" spans="1:9" s="4" customFormat="1" x14ac:dyDescent="0.25">
      <c r="A91" s="2"/>
      <c r="D91" s="12"/>
      <c r="E91" s="12"/>
      <c r="I91" s="16"/>
    </row>
    <row r="92" spans="1:9" s="4" customFormat="1" ht="13.8" x14ac:dyDescent="0.25">
      <c r="A92" s="2"/>
      <c r="B92" s="14" t="s">
        <v>348</v>
      </c>
      <c r="D92" s="13"/>
      <c r="E92" s="13"/>
      <c r="G92" s="10"/>
      <c r="H92" s="10"/>
      <c r="I92" s="16"/>
    </row>
    <row r="93" spans="1:9" s="4" customFormat="1" x14ac:dyDescent="0.25">
      <c r="A93" s="2"/>
      <c r="C93" s="5"/>
      <c r="D93" s="201" t="s">
        <v>33</v>
      </c>
      <c r="E93" s="201"/>
      <c r="G93" s="12" t="s">
        <v>210</v>
      </c>
      <c r="H93" s="12" t="s">
        <v>209</v>
      </c>
      <c r="I93" s="16"/>
    </row>
    <row r="94" spans="1:9" s="4" customFormat="1" x14ac:dyDescent="0.25">
      <c r="A94" s="2"/>
      <c r="C94" s="199"/>
      <c r="D94" s="199"/>
      <c r="E94" s="199"/>
      <c r="G94" s="12"/>
      <c r="H94" s="12"/>
      <c r="I94" s="16"/>
    </row>
    <row r="95" spans="1:9" s="4" customFormat="1" x14ac:dyDescent="0.25">
      <c r="A95" s="2"/>
      <c r="I95" s="16"/>
    </row>
    <row r="96" spans="1:9" s="4" customFormat="1" x14ac:dyDescent="0.25">
      <c r="A96" s="2"/>
      <c r="I96" s="16"/>
    </row>
    <row r="97" spans="1:9" s="4" customFormat="1" x14ac:dyDescent="0.25">
      <c r="A97" s="2"/>
      <c r="I97" s="16"/>
    </row>
  </sheetData>
  <mergeCells count="15">
    <mergeCell ref="C94:E94"/>
    <mergeCell ref="A12:H12"/>
    <mergeCell ref="D83:F83"/>
    <mergeCell ref="D87:E87"/>
    <mergeCell ref="D90:E90"/>
    <mergeCell ref="D93:E93"/>
    <mergeCell ref="D86:F86"/>
    <mergeCell ref="G1:H1"/>
    <mergeCell ref="G2:H2"/>
    <mergeCell ref="G3:H3"/>
    <mergeCell ref="A11:H11"/>
    <mergeCell ref="A9:H9"/>
    <mergeCell ref="A5:H5"/>
    <mergeCell ref="A8:H8"/>
    <mergeCell ref="A7:H7"/>
  </mergeCells>
  <phoneticPr fontId="0" type="noConversion"/>
  <pageMargins left="0.35433070866141703" right="0.35433070866141703" top="1.0374015750000001" bottom="0.25" header="0.511811023622047" footer="0.511811023622047"/>
  <pageSetup paperSize="9" orientation="landscape" verticalDpi="196" r:id="rId1"/>
  <headerFooter alignWithMargins="0"/>
  <rowBreaks count="1" manualBreakCount="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Prekių sąrašas</vt:lpstr>
      <vt:lpstr>1 lapas</vt:lpstr>
      <vt:lpstr>1 lapas (2)</vt:lpstr>
      <vt:lpstr>'Prekių sąrašas'!Print_Area</vt:lpstr>
      <vt:lpstr>'1 lapas'!Print_Titles</vt:lpstr>
      <vt:lpstr>'1 lapas (2)'!Print_Titles</vt:lpstr>
    </vt:vector>
  </TitlesOfParts>
  <Company>Comapny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Name</dc:creator>
  <cp:lastModifiedBy>Rita Mikučiauskienė</cp:lastModifiedBy>
  <cp:lastPrinted>2025-01-09T10:10:53Z</cp:lastPrinted>
  <dcterms:created xsi:type="dcterms:W3CDTF">2003-09-11T10:44:07Z</dcterms:created>
  <dcterms:modified xsi:type="dcterms:W3CDTF">2025-01-24T14:51:05Z</dcterms:modified>
</cp:coreProperties>
</file>