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artotojas\Desktop\2026_pirkimai\30_Vaisiai_darzoves_CPO\"/>
    </mc:Choice>
  </mc:AlternateContent>
  <xr:revisionPtr revIDLastSave="0" documentId="13_ncr:1_{770F36DB-2A02-4A83-A131-72C4C52AB170}" xr6:coauthVersionLast="47" xr6:coauthVersionMax="47" xr10:uidLastSave="{00000000-0000-0000-0000-000000000000}"/>
  <bookViews>
    <workbookView xWindow="28680" yWindow="-120" windowWidth="29040" windowHeight="15720" tabRatio="500" xr2:uid="{00000000-000D-0000-FFFF-FFFF00000000}"/>
  </bookViews>
  <sheets>
    <sheet name="Vaisiai ir darzoves" sheetId="2" r:id="rId1"/>
  </sheets>
  <externalReferences>
    <externalReference r:id="rId2"/>
  </externalReferences>
  <definedNames>
    <definedName name="part_73ba5e36bbaa4338b66ad5d2cbf41233" localSheetId="0">'Vaisiai ir darzoves'!#REF!</definedName>
    <definedName name="_xlnm.Print_Titles" localSheetId="0">'Vaisiai ir darzoves'!$9:$9</definedName>
  </definedNames>
  <calcPr calcId="181029"/>
</workbook>
</file>

<file path=xl/calcChain.xml><?xml version="1.0" encoding="utf-8"?>
<calcChain xmlns="http://schemas.openxmlformats.org/spreadsheetml/2006/main">
  <c r="B21" i="2" l="1"/>
  <c r="B11" i="2"/>
  <c r="D11" i="2"/>
  <c r="E11" i="2"/>
  <c r="B12" i="2"/>
  <c r="D12" i="2"/>
  <c r="E12" i="2"/>
  <c r="B13" i="2"/>
  <c r="D13" i="2"/>
  <c r="E13" i="2"/>
  <c r="B14" i="2"/>
  <c r="D14" i="2"/>
  <c r="E14" i="2"/>
  <c r="B15" i="2"/>
  <c r="D15" i="2"/>
  <c r="E15" i="2"/>
  <c r="B16" i="2"/>
  <c r="D16" i="2"/>
  <c r="E16" i="2"/>
  <c r="B17" i="2"/>
  <c r="D17" i="2"/>
  <c r="E17" i="2"/>
  <c r="B18" i="2"/>
  <c r="D18" i="2"/>
  <c r="E18" i="2"/>
  <c r="B19" i="2"/>
  <c r="D19" i="2"/>
  <c r="E19" i="2"/>
  <c r="B20" i="2"/>
  <c r="D20" i="2"/>
  <c r="E20" i="2"/>
  <c r="D21" i="2"/>
  <c r="E21" i="2"/>
  <c r="B22" i="2"/>
  <c r="D22" i="2"/>
  <c r="E22" i="2"/>
  <c r="B23" i="2"/>
  <c r="D23" i="2"/>
  <c r="E23" i="2"/>
  <c r="B24" i="2"/>
  <c r="D24" i="2"/>
  <c r="E24" i="2"/>
  <c r="B25" i="2"/>
  <c r="D25" i="2"/>
  <c r="E25" i="2"/>
  <c r="B26" i="2"/>
  <c r="D26" i="2"/>
  <c r="E26" i="2"/>
  <c r="B27" i="2"/>
  <c r="D27" i="2"/>
  <c r="E27" i="2"/>
  <c r="B28" i="2"/>
  <c r="D28" i="2"/>
  <c r="E28" i="2"/>
  <c r="B29" i="2"/>
  <c r="D29" i="2"/>
  <c r="E29" i="2"/>
  <c r="B30" i="2"/>
  <c r="D30" i="2"/>
  <c r="E30" i="2"/>
  <c r="B31" i="2"/>
  <c r="D31" i="2"/>
  <c r="E31" i="2"/>
  <c r="B32" i="2"/>
  <c r="D32" i="2"/>
  <c r="E32" i="2"/>
  <c r="B33" i="2"/>
  <c r="D33" i="2"/>
  <c r="E33" i="2"/>
  <c r="B34" i="2"/>
  <c r="D34" i="2"/>
  <c r="E34" i="2"/>
  <c r="B35" i="2"/>
  <c r="D35" i="2"/>
  <c r="E35" i="2"/>
  <c r="B36" i="2"/>
  <c r="D36" i="2"/>
  <c r="E36" i="2"/>
  <c r="B37" i="2"/>
  <c r="D37" i="2"/>
  <c r="E37" i="2"/>
  <c r="B38" i="2"/>
  <c r="D38" i="2"/>
  <c r="E38" i="2"/>
  <c r="B39" i="2"/>
  <c r="D39" i="2"/>
  <c r="E39" i="2"/>
  <c r="B40" i="2"/>
  <c r="D40" i="2"/>
  <c r="E40" i="2"/>
  <c r="B41" i="2"/>
  <c r="D41" i="2"/>
  <c r="E41" i="2"/>
  <c r="B42" i="2"/>
  <c r="D42" i="2"/>
  <c r="E42" i="2"/>
  <c r="B43" i="2"/>
  <c r="D43" i="2"/>
  <c r="E43" i="2"/>
  <c r="B44" i="2"/>
  <c r="D44" i="2"/>
  <c r="E44" i="2"/>
  <c r="B45" i="2"/>
  <c r="D45" i="2"/>
  <c r="E45" i="2"/>
  <c r="B46" i="2"/>
  <c r="D46" i="2"/>
  <c r="E46" i="2"/>
  <c r="B47" i="2"/>
  <c r="D47" i="2"/>
  <c r="E47" i="2"/>
  <c r="B48" i="2"/>
  <c r="D48" i="2"/>
  <c r="E48" i="2"/>
  <c r="B49" i="2"/>
  <c r="D49" i="2"/>
  <c r="E49" i="2"/>
  <c r="B50" i="2"/>
  <c r="D50" i="2"/>
  <c r="E50" i="2"/>
  <c r="B51" i="2"/>
  <c r="D51" i="2"/>
  <c r="E51" i="2"/>
  <c r="B52" i="2"/>
  <c r="D52" i="2"/>
  <c r="E52" i="2"/>
  <c r="B53" i="2"/>
  <c r="D53" i="2"/>
  <c r="E53" i="2"/>
  <c r="B54" i="2"/>
  <c r="D54" i="2"/>
  <c r="E54" i="2"/>
  <c r="B55" i="2"/>
  <c r="D55" i="2"/>
  <c r="E55" i="2"/>
  <c r="B56" i="2"/>
  <c r="D56" i="2"/>
  <c r="E56" i="2"/>
</calcChain>
</file>

<file path=xl/sharedStrings.xml><?xml version="1.0" encoding="utf-8"?>
<sst xmlns="http://schemas.openxmlformats.org/spreadsheetml/2006/main" count="62" uniqueCount="60">
  <si>
    <t>Eil. Nr.</t>
  </si>
  <si>
    <t>Mato vnt.</t>
  </si>
  <si>
    <t>Maisto produktų pavadinimas</t>
  </si>
  <si>
    <t>Valgomųjų svogūnų ropelės (lot. Allium cepa), baltos spalvos, padengtos kelių sluoksnių gelsvai rudos ar auksinės spalvos odele (lukštais). Išfasavimas - sveriama, arba supakuota ne daugiau kaip po 5 kg.</t>
  </si>
  <si>
    <t>Šakniavaisiai apvalūs, apvalaini, pailgi, balti, raudoni, violetiniai, raudoni su baltais galiukais. 
Išfasavimas – sveriama, pakuotėje ne daugiau kaip 1,5 kg.</t>
  </si>
  <si>
    <t>Avokadai turi būti nepažeisti, nesugedę;  Turi atitikti būtiniausius šviežių vaisių ir daržovių kokybės reikalavimus.
Išfasavimas – sveriama arba pakuotėje, ne daugiau kaip 0,5 kg.</t>
  </si>
  <si>
    <t>Šilauogės turi būti nepažeistos, nesugedusios; šilauogės, kurios yra puvinio pažeistos arba kurių kokybė suprastėjusi tiek, kad netinka vartoti, neleistinos.
Išfasavimas – Sveriama arba pakuotėje, ne daugiau kaip 1 kg.</t>
  </si>
  <si>
    <t>Valgomųjų svogūnų ropelės (lot. Allium cepa) apvalios arba pailgos, padengtos kelių sluoksnių odele (lukštais). Išfasavimas - sveriama, arba augintojo/tiekėjo pakuotėje, ne daugiau kaip 1 kg.</t>
  </si>
  <si>
    <t>Mažos traškios, plautos, saldžios morkos. Išfasavimas - pakuotėje, ne daugiau kaip 0,2 kg.</t>
  </si>
  <si>
    <t>Ne žemesnės kaip II klasės. Šaknys turi būti nupjautos ties išorinių lapų pagrindu, o pjūvis turi būti tvarkingas. Išfasavimas - sveriama arba augintojo/tiekėjo pakuotėje, ne daugiau kaip 0,5 kg.</t>
  </si>
  <si>
    <t>Šaknys turi būti nupjautos ties išorinių lapų pagrindu, o pjūvis turi būti tvarkingas. Išfasavimas - sveriama arba augintojo/tiekėjo pakuotėje, ne daugiau kaip 0,5 kg.</t>
  </si>
  <si>
    <r>
      <t xml:space="preserve">Bendras </t>
    </r>
    <r>
      <rPr>
        <b/>
        <i/>
        <sz val="11"/>
        <rFont val="Times New Roman"/>
        <family val="1"/>
      </rPr>
      <t>(visų įstaigų</t>
    </r>
    <r>
      <rPr>
        <b/>
        <sz val="11"/>
        <rFont val="Times New Roman"/>
        <family val="1"/>
      </rPr>
      <t>)  preliminarus prekių kiekis, įsigijamas per 12 mėn.</t>
    </r>
  </si>
  <si>
    <t>Pasiūlymo priedas</t>
  </si>
  <si>
    <t>Pakruojo rajono savivaldybės administracijai</t>
  </si>
  <si>
    <t>Kaina    (su PVM) Eur/mato vnt.</t>
  </si>
  <si>
    <t>Maisto produktų aprašymas</t>
  </si>
  <si>
    <t>Bendra kaina (su PVM) Eur/mato vnt. (5 x 6)</t>
  </si>
  <si>
    <t>Bendra pasiūlymo kaina:</t>
  </si>
  <si>
    <t>x</t>
  </si>
  <si>
    <t>............................................. (Tiekėjo pavadinimas)</t>
  </si>
  <si>
    <t>SIŪLOMI ŠVIEŽŪS VAISIAI BEI DARŽOVĖS</t>
  </si>
  <si>
    <t>Bulvės ne žemesnės kaip II klasės. Bulvių gumbų frakcijų dydis 50-70 mm. Bulvių gumbai, kieti, nesuvytę ir nesudygę, be defektų, išskyrus labai mažus paviršiaus defektus, jei jie nekenkia gumbų išvaizdai, kokybei ir išsilaikymui. Bulvių trūkumai neturi viršyti šiai klasei nustatytų leistinų nukrypimų. Išfasavimas - sveriamos arba supakuota ne daugiau kaip po 5 kg.</t>
  </si>
  <si>
    <t>Neskustos, nepjaustytos, plautos, be lapų. Išfasavimas - Sveriama arba supakuota ne daugiau kaip po 5 kg.</t>
  </si>
  <si>
    <t>Šakniavaisiai apvalūs ar pailgi, tamsiai raudoni. Be lapkočių, be smulkių šaknelių. Išfasavimas - sveriama arba supakuota ne daugiau kaip po 5 kg.</t>
  </si>
  <si>
    <t>Ne mažesni kaip 50 mm skersmens. Išfasavimas – sveriama arba supakuota ne daugiau kaip po 1 kg.</t>
  </si>
  <si>
    <t>Šaknys turi būti nupjautos ties išorinių lapų pagrindu, o pjūvis turi būti tvarkingas.
Išfasavimas – sveriami, vieno kopūsto svoris ne mažiau 1 kg.</t>
  </si>
  <si>
    <t>Stiebas lapuotas, apatiniai lapai stambūs, mėsingi, baltai žalios spalvos. Šaknys turi būti nupjautos ties išorinių lapų pagrindu, o pjūvis turi būti tvarkingas. 
Išfasavimas – sveriami, vieno kopūsto svoris ne mažiau 1 kg</t>
  </si>
  <si>
    <t>Agurko svoris nuo 0,170 – 0,5 kg. Išfasavimas - sveriama arba supakuota ne daugiau kaip po 1 kg.</t>
  </si>
  <si>
    <t>Trumpavaisių agurkų derliaus sezono metu. Išfasavimas - sveriama arba supakuota ne daugiau kaip po 1 kg.</t>
  </si>
  <si>
    <t>Ne žemesnės kaip I klasės. Jie turi būti pakankamai tvirti ir turėti savo veislei ir (arba) prekiniam tipui būdingas savybes.
Išfasavimas - sveriama arba supakuota ne daugiau kaip po 1 kg.</t>
  </si>
  <si>
    <t>Ne žemesnės kaip I klasės. Pomidorai  turi būti tvirti ir turėti savo veislei ir (arba) prekiniam tipui būdingas savybes.
Išfasavimas – sveriami arba supakuoti ne daugiau kaip po 1 kg.</t>
  </si>
  <si>
    <t>Nepjaustyti sviestiniai moliūgai. Išfasavimas – sveriami. Vieno moliūgo svoris 1 - 3 kg.</t>
  </si>
  <si>
    <t>Nepjaustyti moliūgai, žievė - tvirta, vidus - kietas. Išfasavimas – sveriami. Vieno moliūgo svoris 1 - 3 kg.</t>
  </si>
  <si>
    <t>Ne žemesnės kaip II klasės. Saldžiosios paprikos vaisius - ne mažesnio kaip 70 mm skersmens. Saldžiosios paprikos tvirtos, nepažeistos, su vaiskočiais. Vaiskotis turi būti tvarkingai nupjautas, o taurelė sveika. Išfasavimas - Išfasavimas – sveriami arba supakuoti ne daugiau kaip po 1 kg.</t>
  </si>
  <si>
    <t>Svogūnų laiškai žalios spalvos, neapvytę, tvirti, be svogūnėlio.
Išfasavimas – sveriami arba supakuoti ne daugiau kaip po 0,2 kg.</t>
  </si>
  <si>
    <t>Be šaknų. Tinkama valgyti baltoji porų dalis turi būti tvirta, o žalioji – neapvytusi. Išfasavimas – sveriami arba supakuoti ne daugiau kaip po 1 kg.</t>
  </si>
  <si>
    <t>Šakniavaisiai apvalaini, pailgi, baltos saplvos.
Išfasavimas – sveriami arba supakuoti ne daugiau kaip po 1 kg.</t>
  </si>
  <si>
    <t>Žiedkočiai ir pumpurai sudaro nedidelę ryškiai žalią galvutę. Galvos svoris iki 300 g. Gelstelėje brokoliai – nepriimtini. 
Išfasavimas – sveriami arba supakuoti ne daugiau kaip po 0,5 kg.</t>
  </si>
  <si>
    <t>Ne žemesnės kaip II klasės.Švarios, nepavytusios, neužmezgusios sėklų. Šaknys turi būti nupjautos ties išorinių lapų pagrindu, o pjūvis turi būti tvarkingas.
Išfasavimas - sveriama arba augintojo/tiekėjo pakuotėje, ne daugiau kaip 0,5 kg.</t>
  </si>
  <si>
    <t>Be lapų, iš trumpo pagrindinio stiebo šakojasi žiedkočiai su žiedais ir taip sudaro žiedinio kopūsto galvą. Išfasavimas - Išfasavimas – sveriami arba supakuoti ne daugiau kaip po 1 kg.</t>
  </si>
  <si>
    <t>Batatinio sukučio šakniagumbis.
Išfasavimas – sveriami arba supakuoti ne daugiau kaip po 1 kg.</t>
  </si>
  <si>
    <t>Cukinijos vaisius, dydis – 14–21 cm ilgio, iki 6 cm storio skersmens, tamsiai žalios ar geltonos spalvos.
Išfasavimas – sveriami arba supakuoti ne daugiau kaip po 1 kg.</t>
  </si>
  <si>
    <t>Galvutės skersmuo nuo 20 mm iki 50 mm. Nupjautomis šaknimis.
Išfasavimas - sveriama arba aarba supakuoti ne daugiau kaip po 0,5 kg.</t>
  </si>
  <si>
    <t>Švieži krapų stiebai tvirti, be šaknų, neapvytę, žalios spalvos. Be žiedyno ar jo užuomazgų. Išfasavimas - sveriama aarba supakuoti ne daugiau kaip po 0,2 kg.</t>
  </si>
  <si>
    <t>Ne žemesnės kaip II klasės. Plauti špinatų lapai, žalios spalvos, neapvytę, nešaldyti. 
Išfasavimas - sveriama aarba supakuoti ne daugiau kaip po 0,5 kg.</t>
  </si>
  <si>
    <t>Ne žemesnės kaip I klasės, skersmuo 40 - 69 mm. Valgomi mandarinai (Citrus reticulata Blanco), įskaitant likerinius mandarinus (Citrus unshiu Marcow.), klementinus (Citrus clementina hort. ex Tanaka.), saldžiuosius mandarinus (Citrus deliciosa Ten.) ir tikruosius mandarinus (Citrus tangerina Tan.), išaugintus iš šių rūšių bei jų hibridų. 
Išfasavimas – sveriami arba supakuoti ne daugiau kaip po 1,5 kg.</t>
  </si>
  <si>
    <t>Ne žemesnės kaip I klasės. Vieno banano svoris nuo 140 – 230 g.
Išfasavimas – sveriami arba supakuoti ne daugiau kaip po 1,5 kg.</t>
  </si>
  <si>
    <t>Ne žemesnės kaip II klasės. Iš Citrus limon (L.) Burm. f. rūšių išvestų veislių citrinos. 
Išfasavimas – sveriami arba supakuoti ne daugiau kaip po 0,3 kg.</t>
  </si>
  <si>
    <t>Valgomi apelsinai. Ne žemesnės kaip II klasės. Skersmuo 53-92 mm. 
Išfasavimas – sveriami arba supakuoti ne daugiau kaip po 1,5 kg.</t>
  </si>
  <si>
    <t>Ne žemesnės kaip II klasės. Vidutinio dydžio, 70-80 mm skersmens. Obuoliai turi būti nepažeisti, nesugedę, švarūs, be ligų ir kenkėjų, be pašalinio kvapo ir skonio.
Išfasavimas – sveriami arba supakuoti ne daugiau kaip po 2 kg.</t>
  </si>
  <si>
    <t>Ne žemesnės kaip II klasės. Skersmuo ne mažesnis kaip 55 mm.
Išfasavimas – sveriami arba supakuoti ne daugiau kaip po 2 kg.</t>
  </si>
  <si>
    <t>Valgomosios besėklės vynuogės. Ne žemesnės kaip II klasės. Kekių masė turi būti ne mažesnė kaip 75g.
Išfasavimas – sveriama arba pakuotėje, ne daugiau kaip 1 kg.</t>
  </si>
  <si>
    <t>Ne žemesnės kaip II klasės. 1 vaisiaus svoris ne mažesni kaip 65 g. Vaisiai žaliu sultingu minkštimu. Vaisiai turi būti prinokę tiek, kad pakuojant jų prinokimo lygis būtų bent 6,2° Brix arba juose būtų vidutiniškai 15 % sausųjų medžiagų, o vaisiams patekus į platinimo grandinę jų prinokimo lygis turėtų būti 9,5° Brix. Išfasavimas – sveriami arba supakuoti ne daugiau kaip po 0,5 kg.</t>
  </si>
  <si>
    <t>Vieneto svoris nuo 250 g. Produktai, kurie yra puvinio pažeisti arba kurių kokybė suprastėjusi tiek, kad netinka vartoti, neleistini. 
Išfasavimas – sveriami arba supakuoti ne daugiau kaip po 0,3 kg.</t>
  </si>
  <si>
    <t>Dydis 60-80 mm. Išfasavimas – sveriami arba supakuoti ne daugiau kaip po 1 kg.</t>
  </si>
  <si>
    <t>Vieneto svoris -ne mažiau kaip 50 g. Produktai, kurie yra puvinio pažeisti arba kurių kokybė suprastėjusi tiek, kad netinka vartoti, neleistini. 
Išfasavimas – sveriami arba supakuoti ne daugiau kaip po 1 kg.</t>
  </si>
  <si>
    <t>nepjaustyti melionai, vieneto svoris nuo 1 – 2,0 kg. Melionai turi būti nepažeisti, nesugedę. 
Išfasavimas – sveriami arba supakuoti ne daugiau kaip po 2 kg.</t>
  </si>
  <si>
    <t>Braškės turi būti nepažeistos, nesugedusios; puvinio nepažeistos.
Išfasavimas – sveriamos arba pakuotėje ne daugiau kaip 0,5 kg.</t>
  </si>
  <si>
    <t>Šilauogės turi būti nepažeistos, nesugedusios, nepažeistos puvinio.
Išfasavimas – sveriama arba pakuotėje, ne daugiau kaip 0,5 kg.</t>
  </si>
  <si>
    <t>1. Pirkimo objekto pavadinimas: šviežių vaisių ir daržovių (toliau - prekės) viešasis pirkimas.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</si>
</sst>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0"/>
      <color indexed="8"/>
      <name val="Times New Roman"/>
      <family val="1"/>
      <charset val="186"/>
    </font>
    <font>
      <sz val="11"/>
      <color indexed="8"/>
      <name val="Arial"/>
      <family val="2"/>
    </font>
    <font>
      <b/>
      <sz val="12"/>
      <color indexed="8"/>
      <name val="Times New Roman"/>
      <family val="1"/>
      <charset val="186"/>
    </font>
    <font>
      <b/>
      <sz val="11"/>
      <color indexed="8"/>
      <name val="Times New Roman"/>
      <family val="1"/>
      <charset val="186"/>
    </font>
    <font>
      <i/>
      <sz val="10"/>
      <color rgb="FF000000"/>
      <name val="Times New Roman"/>
      <family val="1"/>
      <charset val="186"/>
    </font>
    <font>
      <sz val="10"/>
      <color indexed="8"/>
      <name val="Arial"/>
      <family val="2"/>
      <charset val="186"/>
    </font>
    <font>
      <sz val="12"/>
      <color indexed="8"/>
      <name val="Times New Roman"/>
      <family val="1"/>
    </font>
    <font>
      <sz val="10"/>
      <name val="Times New Roman"/>
      <family val="1"/>
    </font>
    <font>
      <sz val="11"/>
      <name val="Arial"/>
      <family val="2"/>
      <charset val="186"/>
    </font>
    <font>
      <b/>
      <i/>
      <sz val="11"/>
      <name val="Times New Roman"/>
      <family val="1"/>
    </font>
    <font>
      <sz val="11"/>
      <color indexed="8"/>
      <name val="Times New Roman"/>
      <family val="1"/>
      <charset val="186"/>
    </font>
    <font>
      <sz val="11"/>
      <color indexed="8"/>
      <name val="Arial"/>
      <family val="2"/>
      <charset val="186"/>
    </font>
    <font>
      <b/>
      <sz val="11"/>
      <name val="Times New Roman"/>
      <family val="1"/>
    </font>
    <font>
      <i/>
      <sz val="10"/>
      <name val="Times New Roman"/>
      <family val="1"/>
      <charset val="186"/>
    </font>
    <font>
      <i/>
      <sz val="11"/>
      <color indexed="8"/>
      <name val="Times New Roman"/>
      <family val="1"/>
      <charset val="186"/>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5">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4" fillId="0" borderId="0" applyNumberFormat="0" applyBorder="0" applyProtection="0"/>
    <xf numFmtId="0" fontId="14" fillId="0" borderId="0" applyNumberFormat="0" applyBorder="0" applyProtection="0"/>
    <xf numFmtId="0" fontId="3" fillId="0" borderId="0" applyNumberFormat="0" applyBorder="0" applyProtection="0"/>
  </cellStyleXfs>
  <cellXfs count="32">
    <xf numFmtId="0" fontId="0" fillId="0" borderId="0" xfId="0"/>
    <xf numFmtId="0" fontId="0" fillId="0" borderId="0" xfId="0" applyAlignment="1">
      <alignment horizontal="left" vertical="center" wrapText="1"/>
    </xf>
    <xf numFmtId="0" fontId="18" fillId="0" borderId="0" xfId="0" applyFont="1" applyAlignment="1">
      <alignment horizontal="left" vertical="center" wrapText="1"/>
    </xf>
    <xf numFmtId="0" fontId="16" fillId="0" borderId="0" xfId="0" applyFont="1" applyAlignment="1">
      <alignment horizontal="left" vertical="center" wrapText="1"/>
    </xf>
    <xf numFmtId="0" fontId="13" fillId="0" borderId="0" xfId="0" applyFont="1" applyAlignment="1">
      <alignment horizontal="left" vertical="center" wrapText="1"/>
    </xf>
    <xf numFmtId="0" fontId="16" fillId="0" borderId="0" xfId="0" applyFont="1" applyAlignment="1">
      <alignment horizontal="center"/>
    </xf>
    <xf numFmtId="0" fontId="17" fillId="0" borderId="0" xfId="0" applyFont="1" applyAlignment="1">
      <alignment horizontal="left"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0" fontId="21" fillId="0" borderId="0" xfId="0" applyFont="1"/>
    <xf numFmtId="0" fontId="23" fillId="0" borderId="0" xfId="0" applyFont="1"/>
    <xf numFmtId="0" fontId="14" fillId="0" borderId="0" xfId="0" applyFont="1" applyAlignment="1">
      <alignment horizontal="left" vertical="center" wrapText="1"/>
    </xf>
    <xf numFmtId="0" fontId="24" fillId="0" borderId="0" xfId="0" applyFont="1" applyAlignment="1">
      <alignment horizontal="left" vertical="center" wrapText="1"/>
    </xf>
    <xf numFmtId="0" fontId="14" fillId="0" borderId="0" xfId="0" applyFont="1"/>
    <xf numFmtId="0" fontId="25" fillId="0" borderId="2"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right"/>
    </xf>
    <xf numFmtId="0" fontId="16" fillId="0" borderId="2" xfId="0" applyFont="1" applyBorder="1" applyAlignment="1">
      <alignment horizontal="center" vertical="center" wrapText="1"/>
    </xf>
    <xf numFmtId="0" fontId="0" fillId="0" borderId="2" xfId="0" applyBorder="1" applyAlignment="1">
      <alignment vertical="top" wrapText="1"/>
    </xf>
    <xf numFmtId="0" fontId="0" fillId="0" borderId="2" xfId="0" applyBorder="1"/>
    <xf numFmtId="0" fontId="21" fillId="0" borderId="2" xfId="0" applyFont="1" applyBorder="1"/>
    <xf numFmtId="0" fontId="26"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23" fillId="0" borderId="2" xfId="0" applyFont="1" applyBorder="1" applyAlignment="1">
      <alignment horizontal="center"/>
    </xf>
    <xf numFmtId="0" fontId="16" fillId="0" borderId="2" xfId="0" applyFont="1" applyBorder="1"/>
    <xf numFmtId="0" fontId="16" fillId="0" borderId="3" xfId="0" applyFont="1" applyBorder="1" applyAlignment="1">
      <alignment horizontal="right" vertical="center" wrapText="1"/>
    </xf>
    <xf numFmtId="0" fontId="16" fillId="0" borderId="4" xfId="0" applyFont="1" applyBorder="1" applyAlignment="1">
      <alignment horizontal="right" vertical="center" wrapText="1"/>
    </xf>
    <xf numFmtId="0" fontId="16" fillId="0" borderId="0" xfId="0" applyFont="1" applyAlignment="1">
      <alignment horizontal="center" vertical="center" wrapText="1"/>
    </xf>
    <xf numFmtId="0" fontId="23" fillId="0" borderId="0" xfId="0" applyFont="1" applyAlignment="1">
      <alignment horizontal="right"/>
    </xf>
    <xf numFmtId="0" fontId="23" fillId="0" borderId="0" xfId="0" applyFont="1" applyAlignment="1">
      <alignment horizontal="left" vertical="center" wrapText="1"/>
    </xf>
    <xf numFmtId="0" fontId="15" fillId="0" borderId="0" xfId="0" applyFont="1" applyAlignment="1">
      <alignment horizontal="center"/>
    </xf>
    <xf numFmtId="0" fontId="19" fillId="0" borderId="0" xfId="0" applyFont="1" applyAlignment="1">
      <alignment horizontal="left" vertical="center"/>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artotojas\Desktop\2026_pirkimai\30_Vaisiai_darzoves_CPO\Technine%20specifikacija_darzoves_2026.xlsx" TargetMode="External"/><Relationship Id="rId1" Type="http://schemas.openxmlformats.org/officeDocument/2006/relationships/externalLinkPath" Target="Technine%20specifikacija_darzoves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duktai"/>
    </sheetNames>
    <sheetDataSet>
      <sheetData sheetId="0">
        <row r="9">
          <cell r="B9" t="str">
            <v xml:space="preserve"> Bulvės, II klasė (50-70 mm)</v>
          </cell>
          <cell r="D9" t="str">
            <v>kg</v>
          </cell>
          <cell r="E9">
            <v>10210</v>
          </cell>
        </row>
        <row r="10">
          <cell r="B10" t="str">
            <v>Valgomieji svogūnai</v>
          </cell>
          <cell r="D10" t="str">
            <v>kg</v>
          </cell>
          <cell r="E10">
            <v>1490</v>
          </cell>
        </row>
        <row r="11">
          <cell r="B11" t="str">
            <v>Raudonieji svogūnai</v>
          </cell>
          <cell r="D11" t="str">
            <v>kg</v>
          </cell>
          <cell r="E11">
            <v>50</v>
          </cell>
        </row>
        <row r="12">
          <cell r="B12" t="str">
            <v xml:space="preserve"> Valgomosios morkos</v>
          </cell>
          <cell r="D12" t="str">
            <v>kg</v>
          </cell>
          <cell r="E12">
            <v>2290</v>
          </cell>
        </row>
        <row r="13">
          <cell r="B13" t="str">
            <v xml:space="preserve"> Burokėliai</v>
          </cell>
          <cell r="D13" t="str">
            <v>kg</v>
          </cell>
          <cell r="E13">
            <v>900</v>
          </cell>
        </row>
        <row r="14">
          <cell r="B14" t="str">
            <v>Česnakai</v>
          </cell>
          <cell r="D14" t="str">
            <v>kg</v>
          </cell>
          <cell r="E14">
            <v>95</v>
          </cell>
        </row>
        <row r="15">
          <cell r="B15" t="str">
            <v>Kopūstai (baltagūžiai)</v>
          </cell>
          <cell r="D15" t="str">
            <v>kg</v>
          </cell>
          <cell r="E15">
            <v>2612</v>
          </cell>
        </row>
        <row r="16">
          <cell r="B16" t="str">
            <v>Raudonieji kopūstai</v>
          </cell>
          <cell r="D16" t="str">
            <v>kg</v>
          </cell>
          <cell r="E16">
            <v>5</v>
          </cell>
        </row>
        <row r="17">
          <cell r="B17" t="str">
            <v>Agurkai ilgavaisiai</v>
          </cell>
          <cell r="D17" t="str">
            <v>kg</v>
          </cell>
          <cell r="E17">
            <v>730</v>
          </cell>
        </row>
        <row r="18">
          <cell r="B18" t="str">
            <v>Agurkai trumpavaisiai</v>
          </cell>
          <cell r="D18" t="str">
            <v>kg</v>
          </cell>
          <cell r="E18">
            <v>670</v>
          </cell>
        </row>
        <row r="19">
          <cell r="B19" t="str">
            <v xml:space="preserve"> Pomidorai, I klasė</v>
          </cell>
          <cell r="D19" t="str">
            <v>kg</v>
          </cell>
          <cell r="E19">
            <v>950</v>
          </cell>
        </row>
        <row r="20">
          <cell r="B20" t="str">
            <v>Smulkiavaisiai pomidorai</v>
          </cell>
          <cell r="D20" t="str">
            <v>kg</v>
          </cell>
          <cell r="E20">
            <v>10</v>
          </cell>
        </row>
        <row r="21">
          <cell r="B21" t="str">
            <v>Moliūgai sviestiniai</v>
          </cell>
          <cell r="D21" t="str">
            <v>kg</v>
          </cell>
          <cell r="E21">
            <v>135</v>
          </cell>
        </row>
        <row r="22">
          <cell r="B22" t="str">
            <v>Moliūgai muskusiniai (Duchesne ex Lam.)</v>
          </cell>
          <cell r="D22" t="str">
            <v>kg</v>
          </cell>
          <cell r="E22">
            <v>96</v>
          </cell>
        </row>
        <row r="23">
          <cell r="B23" t="str">
            <v>Saldžiosios paprikos</v>
          </cell>
          <cell r="D23" t="str">
            <v>kg</v>
          </cell>
          <cell r="E23">
            <v>350</v>
          </cell>
        </row>
        <row r="24">
          <cell r="B24" t="str">
            <v>Valgomųjų svogūnų laiškai</v>
          </cell>
          <cell r="D24" t="str">
            <v>kg</v>
          </cell>
          <cell r="E24">
            <v>6</v>
          </cell>
        </row>
        <row r="25">
          <cell r="B25" t="str">
            <v>Porai</v>
          </cell>
          <cell r="D25" t="str">
            <v>kg</v>
          </cell>
          <cell r="E25">
            <v>50</v>
          </cell>
        </row>
        <row r="26">
          <cell r="B26" t="str">
            <v>Valgomieji ridikėliai</v>
          </cell>
          <cell r="D26" t="str">
            <v>kg</v>
          </cell>
          <cell r="E26">
            <v>90</v>
          </cell>
        </row>
        <row r="27">
          <cell r="B27" t="str">
            <v>Balti ridikai</v>
          </cell>
          <cell r="D27" t="str">
            <v>kg</v>
          </cell>
          <cell r="E27">
            <v>100</v>
          </cell>
        </row>
        <row r="28">
          <cell r="B28" t="str">
            <v>Brokoliai</v>
          </cell>
          <cell r="D28" t="str">
            <v>kg</v>
          </cell>
          <cell r="E28">
            <v>20</v>
          </cell>
        </row>
        <row r="29">
          <cell r="B29" t="str">
            <v>Kininiai (pekino) kopūstai</v>
          </cell>
          <cell r="D29" t="str">
            <v>kg</v>
          </cell>
          <cell r="E29">
            <v>850</v>
          </cell>
        </row>
        <row r="30">
          <cell r="B30" t="str">
            <v>Aisbergo salotos</v>
          </cell>
          <cell r="D30" t="str">
            <v>kg</v>
          </cell>
          <cell r="E30">
            <v>180</v>
          </cell>
        </row>
        <row r="31">
          <cell r="B31" t="str">
            <v>Salotos lapinės</v>
          </cell>
          <cell r="D31" t="str">
            <v>kg</v>
          </cell>
          <cell r="E31">
            <v>5</v>
          </cell>
        </row>
        <row r="32">
          <cell r="B32" t="str">
            <v>Žiediniai kopūstai arba kalafiorai</v>
          </cell>
          <cell r="D32" t="str">
            <v>kg</v>
          </cell>
          <cell r="E32">
            <v>30</v>
          </cell>
        </row>
        <row r="33">
          <cell r="B33" t="str">
            <v xml:space="preserve">Batatai </v>
          </cell>
          <cell r="D33" t="str">
            <v>kg</v>
          </cell>
          <cell r="E33">
            <v>50</v>
          </cell>
        </row>
        <row r="34">
          <cell r="B34" t="str">
            <v>Avokadai</v>
          </cell>
          <cell r="D34" t="str">
            <v>kg</v>
          </cell>
          <cell r="E34">
            <v>15</v>
          </cell>
        </row>
        <row r="35">
          <cell r="B35" t="str">
            <v>Cukinija</v>
          </cell>
          <cell r="D35" t="str">
            <v>kg</v>
          </cell>
          <cell r="E35">
            <v>10</v>
          </cell>
        </row>
        <row r="36">
          <cell r="B36" t="str">
            <v>Pievagrybiai</v>
          </cell>
          <cell r="D36" t="str">
            <v>kg</v>
          </cell>
          <cell r="E36">
            <v>5</v>
          </cell>
        </row>
        <row r="37">
          <cell r="B37" t="str">
            <v xml:space="preserve"> Krapai</v>
          </cell>
          <cell r="D37" t="str">
            <v>kg</v>
          </cell>
          <cell r="E37">
            <v>12.5</v>
          </cell>
        </row>
        <row r="38">
          <cell r="B38" t="str">
            <v>Špinatai</v>
          </cell>
          <cell r="D38" t="str">
            <v>kg</v>
          </cell>
          <cell r="E38">
            <v>65</v>
          </cell>
        </row>
        <row r="39">
          <cell r="B39" t="str">
            <v>Traškios morkytės</v>
          </cell>
          <cell r="D39" t="str">
            <v>kg</v>
          </cell>
          <cell r="E39">
            <v>100</v>
          </cell>
        </row>
        <row r="40">
          <cell r="B40" t="str">
            <v>Mandarinai, I klasė</v>
          </cell>
          <cell r="D40" t="str">
            <v>kg</v>
          </cell>
          <cell r="E40">
            <v>355</v>
          </cell>
        </row>
        <row r="41">
          <cell r="B41" t="str">
            <v>Bananai, I klasė</v>
          </cell>
          <cell r="D41" t="str">
            <v>kg</v>
          </cell>
          <cell r="E41">
            <v>1675</v>
          </cell>
        </row>
        <row r="42">
          <cell r="B42" t="str">
            <v xml:space="preserve"> Citrinos</v>
          </cell>
          <cell r="D42" t="str">
            <v>kg</v>
          </cell>
          <cell r="E42">
            <v>175</v>
          </cell>
        </row>
        <row r="43">
          <cell r="B43" t="str">
            <v>Apelsinai</v>
          </cell>
          <cell r="D43" t="str">
            <v>kg</v>
          </cell>
          <cell r="E43">
            <v>400</v>
          </cell>
        </row>
        <row r="44">
          <cell r="B44" t="str">
            <v>Obuoliai, II klasė</v>
          </cell>
          <cell r="D44" t="str">
            <v>kg</v>
          </cell>
          <cell r="E44">
            <v>2645</v>
          </cell>
        </row>
        <row r="45">
          <cell r="B45" t="str">
            <v>Kriaušės, II klasė</v>
          </cell>
          <cell r="D45" t="str">
            <v>kg</v>
          </cell>
          <cell r="E45">
            <v>1000</v>
          </cell>
        </row>
        <row r="46">
          <cell r="B46" t="str">
            <v>Vynuogės besėklės</v>
          </cell>
          <cell r="D46" t="str">
            <v>kg</v>
          </cell>
          <cell r="E46">
            <v>131</v>
          </cell>
        </row>
        <row r="47">
          <cell r="B47" t="str">
            <v>Kiviai</v>
          </cell>
          <cell r="D47" t="str">
            <v>kg</v>
          </cell>
          <cell r="E47">
            <v>75</v>
          </cell>
        </row>
        <row r="48">
          <cell r="B48" t="str">
            <v>Granatai</v>
          </cell>
          <cell r="D48" t="str">
            <v>kg</v>
          </cell>
          <cell r="E48">
            <v>3</v>
          </cell>
        </row>
        <row r="49">
          <cell r="B49" t="str">
            <v>Persimonai</v>
          </cell>
          <cell r="D49" t="str">
            <v>kg</v>
          </cell>
          <cell r="E49">
            <v>450</v>
          </cell>
        </row>
        <row r="50">
          <cell r="B50" t="str">
            <v>Nektarinai</v>
          </cell>
          <cell r="D50" t="str">
            <v>kg</v>
          </cell>
          <cell r="E50">
            <v>300</v>
          </cell>
        </row>
        <row r="51">
          <cell r="B51" t="str">
            <v xml:space="preserve">Arbūzai </v>
          </cell>
          <cell r="D51" t="str">
            <v>kg</v>
          </cell>
          <cell r="E51">
            <v>60</v>
          </cell>
        </row>
        <row r="52">
          <cell r="B52" t="str">
            <v>Melionai</v>
          </cell>
          <cell r="D52" t="str">
            <v>kg</v>
          </cell>
          <cell r="E52">
            <v>40</v>
          </cell>
        </row>
        <row r="53">
          <cell r="B53" t="str">
            <v>Šilauogės</v>
          </cell>
          <cell r="D53" t="str">
            <v>kg</v>
          </cell>
          <cell r="E53">
            <v>50</v>
          </cell>
        </row>
        <row r="54">
          <cell r="B54" t="str">
            <v>Šviežios braškės</v>
          </cell>
          <cell r="D54" t="str">
            <v>kg</v>
          </cell>
          <cell r="E54">
            <v>70</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zoomScaleNormal="100" workbookViewId="0">
      <selection activeCell="H56" sqref="H56"/>
    </sheetView>
  </sheetViews>
  <sheetFormatPr defaultRowHeight="14.25" x14ac:dyDescent="0.2"/>
  <cols>
    <col min="1" max="1" width="4.625" customWidth="1"/>
    <col min="2" max="2" width="18.625" style="1" customWidth="1"/>
    <col min="3" max="3" width="40.625" style="2" customWidth="1"/>
    <col min="4" max="4" width="7.125" customWidth="1"/>
    <col min="5" max="5" width="12.5" customWidth="1"/>
    <col min="7" max="7" width="11.5" customWidth="1"/>
  </cols>
  <sheetData>
    <row r="1" spans="1:7" ht="15" x14ac:dyDescent="0.25">
      <c r="B1" s="15"/>
      <c r="C1" s="4"/>
      <c r="D1" s="10"/>
      <c r="E1" s="28" t="s">
        <v>12</v>
      </c>
      <c r="F1" s="28"/>
      <c r="G1" s="28"/>
    </row>
    <row r="2" spans="1:7" ht="16.5" customHeight="1" x14ac:dyDescent="0.25">
      <c r="B2" s="29" t="s">
        <v>13</v>
      </c>
      <c r="C2" s="29"/>
      <c r="D2" s="10"/>
      <c r="E2" s="16"/>
    </row>
    <row r="3" spans="1:7" ht="16.5" customHeight="1" x14ac:dyDescent="0.25">
      <c r="B3" s="15"/>
      <c r="C3" s="15"/>
      <c r="D3" s="10"/>
      <c r="E3" s="16"/>
    </row>
    <row r="4" spans="1:7" ht="16.5" customHeight="1" x14ac:dyDescent="0.2">
      <c r="B4" s="27" t="s">
        <v>19</v>
      </c>
      <c r="C4" s="27"/>
      <c r="D4" s="27"/>
      <c r="E4" s="27"/>
    </row>
    <row r="5" spans="1:7" ht="26.25" customHeight="1" x14ac:dyDescent="0.25">
      <c r="B5" s="30" t="s">
        <v>20</v>
      </c>
      <c r="C5" s="30"/>
      <c r="D5" s="30"/>
      <c r="E5" s="30"/>
    </row>
    <row r="6" spans="1:7" x14ac:dyDescent="0.2">
      <c r="B6" s="3"/>
      <c r="C6" s="4"/>
      <c r="D6" s="5"/>
      <c r="E6" s="5"/>
    </row>
    <row r="7" spans="1:7" ht="15.75" x14ac:dyDescent="0.2">
      <c r="A7" s="31" t="s">
        <v>59</v>
      </c>
      <c r="B7" s="31"/>
      <c r="C7" s="31"/>
      <c r="D7" s="31"/>
      <c r="E7" s="31"/>
    </row>
    <row r="8" spans="1:7" ht="12.75" customHeight="1" x14ac:dyDescent="0.2">
      <c r="A8" s="6"/>
      <c r="B8" s="6"/>
      <c r="C8" s="6"/>
      <c r="D8" s="6"/>
      <c r="E8" s="6"/>
    </row>
    <row r="9" spans="1:7" ht="90" customHeight="1" x14ac:dyDescent="0.2">
      <c r="A9" s="14" t="s">
        <v>0</v>
      </c>
      <c r="B9" s="14" t="s">
        <v>2</v>
      </c>
      <c r="C9" s="14" t="s">
        <v>15</v>
      </c>
      <c r="D9" s="14" t="s">
        <v>1</v>
      </c>
      <c r="E9" s="14" t="s">
        <v>11</v>
      </c>
      <c r="F9" s="17" t="s">
        <v>14</v>
      </c>
      <c r="G9" s="17" t="s">
        <v>16</v>
      </c>
    </row>
    <row r="10" spans="1:7" ht="17.25" customHeight="1" x14ac:dyDescent="0.2">
      <c r="A10" s="21">
        <v>1</v>
      </c>
      <c r="B10" s="21">
        <v>2</v>
      </c>
      <c r="C10" s="21">
        <v>3</v>
      </c>
      <c r="D10" s="21">
        <v>4</v>
      </c>
      <c r="E10" s="21">
        <v>5</v>
      </c>
      <c r="F10" s="22">
        <v>6</v>
      </c>
      <c r="G10" s="22">
        <v>7</v>
      </c>
    </row>
    <row r="11" spans="1:7" ht="89.25" customHeight="1" x14ac:dyDescent="0.2">
      <c r="A11" s="7">
        <v>1</v>
      </c>
      <c r="B11" s="8" t="str">
        <f>[1]produktai!B9</f>
        <v xml:space="preserve"> Bulvės, II klasė (50-70 mm)</v>
      </c>
      <c r="C11" s="8" t="s">
        <v>21</v>
      </c>
      <c r="D11" s="7" t="str">
        <f>[1]produktai!D9</f>
        <v>kg</v>
      </c>
      <c r="E11" s="7">
        <f>[1]produktai!E9</f>
        <v>10210</v>
      </c>
      <c r="F11" s="17"/>
      <c r="G11" s="17"/>
    </row>
    <row r="12" spans="1:7" ht="68.25" customHeight="1" x14ac:dyDescent="0.2">
      <c r="A12" s="7">
        <v>2</v>
      </c>
      <c r="B12" s="8" t="str">
        <f>[1]produktai!B10</f>
        <v>Valgomieji svogūnai</v>
      </c>
      <c r="C12" s="8" t="s">
        <v>3</v>
      </c>
      <c r="D12" s="7" t="str">
        <f>[1]produktai!D10</f>
        <v>kg</v>
      </c>
      <c r="E12" s="7">
        <f>[1]produktai!E10</f>
        <v>1490</v>
      </c>
      <c r="F12" s="18"/>
      <c r="G12" s="17"/>
    </row>
    <row r="13" spans="1:7" ht="55.5" customHeight="1" x14ac:dyDescent="0.2">
      <c r="A13" s="7">
        <v>3</v>
      </c>
      <c r="B13" s="8" t="str">
        <f>[1]produktai!B11</f>
        <v>Raudonieji svogūnai</v>
      </c>
      <c r="C13" s="8" t="s">
        <v>7</v>
      </c>
      <c r="D13" s="7" t="str">
        <f>[1]produktai!D11</f>
        <v>kg</v>
      </c>
      <c r="E13" s="7">
        <f>[1]produktai!E11</f>
        <v>50</v>
      </c>
      <c r="F13" s="17"/>
      <c r="G13" s="17"/>
    </row>
    <row r="14" spans="1:7" ht="40.5" customHeight="1" x14ac:dyDescent="0.2">
      <c r="A14" s="7">
        <v>4</v>
      </c>
      <c r="B14" s="8" t="str">
        <f>[1]produktai!B12</f>
        <v xml:space="preserve"> Valgomosios morkos</v>
      </c>
      <c r="C14" s="8" t="s">
        <v>22</v>
      </c>
      <c r="D14" s="7" t="str">
        <f>[1]produktai!D12</f>
        <v>kg</v>
      </c>
      <c r="E14" s="7">
        <f>[1]produktai!E12</f>
        <v>2290</v>
      </c>
      <c r="F14" s="19"/>
      <c r="G14" s="19"/>
    </row>
    <row r="15" spans="1:7" ht="44.25" customHeight="1" x14ac:dyDescent="0.2">
      <c r="A15" s="7">
        <v>5</v>
      </c>
      <c r="B15" s="8" t="str">
        <f>[1]produktai!B13</f>
        <v xml:space="preserve"> Burokėliai</v>
      </c>
      <c r="C15" s="8" t="s">
        <v>23</v>
      </c>
      <c r="D15" s="7" t="str">
        <f>[1]produktai!D13</f>
        <v>kg</v>
      </c>
      <c r="E15" s="7">
        <f>[1]produktai!E13</f>
        <v>900</v>
      </c>
      <c r="F15" s="19"/>
      <c r="G15" s="19"/>
    </row>
    <row r="16" spans="1:7" ht="34.5" customHeight="1" x14ac:dyDescent="0.2">
      <c r="A16" s="7">
        <v>6</v>
      </c>
      <c r="B16" s="8" t="str">
        <f>[1]produktai!B14</f>
        <v>Česnakai</v>
      </c>
      <c r="C16" s="8" t="s">
        <v>24</v>
      </c>
      <c r="D16" s="7" t="str">
        <f>[1]produktai!D14</f>
        <v>kg</v>
      </c>
      <c r="E16" s="7">
        <f>[1]produktai!E14</f>
        <v>95</v>
      </c>
      <c r="F16" s="19"/>
      <c r="G16" s="19"/>
    </row>
    <row r="17" spans="1:7" s="9" customFormat="1" ht="67.5" customHeight="1" x14ac:dyDescent="0.2">
      <c r="A17" s="7">
        <v>7</v>
      </c>
      <c r="B17" s="8" t="str">
        <f>[1]produktai!B15</f>
        <v>Kopūstai (baltagūžiai)</v>
      </c>
      <c r="C17" s="8" t="s">
        <v>26</v>
      </c>
      <c r="D17" s="7" t="str">
        <f>[1]produktai!D15</f>
        <v>kg</v>
      </c>
      <c r="E17" s="7">
        <f>[1]produktai!E15</f>
        <v>2612</v>
      </c>
      <c r="F17" s="20"/>
      <c r="G17" s="19"/>
    </row>
    <row r="18" spans="1:7" ht="57" customHeight="1" x14ac:dyDescent="0.2">
      <c r="A18" s="7">
        <v>8</v>
      </c>
      <c r="B18" s="8" t="str">
        <f>[1]produktai!B16</f>
        <v>Raudonieji kopūstai</v>
      </c>
      <c r="C18" s="8" t="s">
        <v>25</v>
      </c>
      <c r="D18" s="7" t="str">
        <f>[1]produktai!D16</f>
        <v>kg</v>
      </c>
      <c r="E18" s="7">
        <f>[1]produktai!E16</f>
        <v>5</v>
      </c>
      <c r="F18" s="19"/>
      <c r="G18" s="19"/>
    </row>
    <row r="19" spans="1:7" ht="35.25" customHeight="1" x14ac:dyDescent="0.2">
      <c r="A19" s="7">
        <v>9</v>
      </c>
      <c r="B19" s="8" t="str">
        <f>[1]produktai!B17</f>
        <v>Agurkai ilgavaisiai</v>
      </c>
      <c r="C19" s="8" t="s">
        <v>27</v>
      </c>
      <c r="D19" s="7" t="str">
        <f>[1]produktai!D17</f>
        <v>kg</v>
      </c>
      <c r="E19" s="7">
        <f>[1]produktai!E17</f>
        <v>730</v>
      </c>
      <c r="F19" s="19"/>
      <c r="G19" s="19"/>
    </row>
    <row r="20" spans="1:7" ht="33" customHeight="1" x14ac:dyDescent="0.2">
      <c r="A20" s="7">
        <v>10</v>
      </c>
      <c r="B20" s="8" t="str">
        <f>[1]produktai!B18</f>
        <v>Agurkai trumpavaisiai</v>
      </c>
      <c r="C20" s="8" t="s">
        <v>28</v>
      </c>
      <c r="D20" s="7" t="str">
        <f>[1]produktai!D18</f>
        <v>kg</v>
      </c>
      <c r="E20" s="7">
        <f>[1]produktai!E18</f>
        <v>670</v>
      </c>
      <c r="F20" s="19"/>
      <c r="G20" s="19"/>
    </row>
    <row r="21" spans="1:7" ht="66" customHeight="1" x14ac:dyDescent="0.2">
      <c r="A21" s="7">
        <v>11</v>
      </c>
      <c r="B21" s="8" t="str">
        <f>[1]produktai!B19</f>
        <v xml:space="preserve"> Pomidorai, I klasė</v>
      </c>
      <c r="C21" s="8" t="s">
        <v>29</v>
      </c>
      <c r="D21" s="7" t="str">
        <f>[1]produktai!D19</f>
        <v>kg</v>
      </c>
      <c r="E21" s="7">
        <f>[1]produktai!E19</f>
        <v>950</v>
      </c>
      <c r="F21" s="19"/>
      <c r="G21" s="19"/>
    </row>
    <row r="22" spans="1:7" ht="63.75" customHeight="1" x14ac:dyDescent="0.2">
      <c r="A22" s="7">
        <v>12</v>
      </c>
      <c r="B22" s="8" t="str">
        <f>[1]produktai!B20</f>
        <v>Smulkiavaisiai pomidorai</v>
      </c>
      <c r="C22" s="8" t="s">
        <v>30</v>
      </c>
      <c r="D22" s="7" t="str">
        <f>[1]produktai!D20</f>
        <v>kg</v>
      </c>
      <c r="E22" s="7">
        <f>[1]produktai!E20</f>
        <v>10</v>
      </c>
      <c r="F22" s="19"/>
      <c r="G22" s="19"/>
    </row>
    <row r="23" spans="1:7" ht="35.25" customHeight="1" x14ac:dyDescent="0.2">
      <c r="A23" s="7">
        <v>13</v>
      </c>
      <c r="B23" s="8" t="str">
        <f>[1]produktai!B21</f>
        <v>Moliūgai sviestiniai</v>
      </c>
      <c r="C23" s="8" t="s">
        <v>31</v>
      </c>
      <c r="D23" s="7" t="str">
        <f>[1]produktai!D21</f>
        <v>kg</v>
      </c>
      <c r="E23" s="7">
        <f>[1]produktai!E21</f>
        <v>135</v>
      </c>
      <c r="F23" s="19"/>
      <c r="G23" s="19"/>
    </row>
    <row r="24" spans="1:7" ht="40.5" customHeight="1" x14ac:dyDescent="0.2">
      <c r="A24" s="7">
        <v>14</v>
      </c>
      <c r="B24" s="8" t="str">
        <f>[1]produktai!B22</f>
        <v>Moliūgai muskusiniai (Duchesne ex Lam.)</v>
      </c>
      <c r="C24" s="8" t="s">
        <v>32</v>
      </c>
      <c r="D24" s="7" t="str">
        <f>[1]produktai!D22</f>
        <v>kg</v>
      </c>
      <c r="E24" s="7">
        <f>[1]produktai!E22</f>
        <v>96</v>
      </c>
      <c r="F24" s="19"/>
      <c r="G24" s="19"/>
    </row>
    <row r="25" spans="1:7" ht="78.75" customHeight="1" x14ac:dyDescent="0.2">
      <c r="A25" s="7">
        <v>15</v>
      </c>
      <c r="B25" s="8" t="str">
        <f>[1]produktai!B23</f>
        <v>Saldžiosios paprikos</v>
      </c>
      <c r="C25" s="8" t="s">
        <v>33</v>
      </c>
      <c r="D25" s="7" t="str">
        <f>[1]produktai!D23</f>
        <v>kg</v>
      </c>
      <c r="E25" s="7">
        <f>[1]produktai!E23</f>
        <v>350</v>
      </c>
      <c r="F25" s="19"/>
      <c r="G25" s="19"/>
    </row>
    <row r="26" spans="1:7" ht="53.25" customHeight="1" x14ac:dyDescent="0.2">
      <c r="A26" s="7">
        <v>16</v>
      </c>
      <c r="B26" s="8" t="str">
        <f>[1]produktai!B24</f>
        <v>Valgomųjų svogūnų laiškai</v>
      </c>
      <c r="C26" s="8" t="s">
        <v>34</v>
      </c>
      <c r="D26" s="7" t="str">
        <f>[1]produktai!D24</f>
        <v>kg</v>
      </c>
      <c r="E26" s="7">
        <f>[1]produktai!E24</f>
        <v>6</v>
      </c>
      <c r="F26" s="19"/>
      <c r="G26" s="19"/>
    </row>
    <row r="27" spans="1:7" ht="40.5" customHeight="1" x14ac:dyDescent="0.2">
      <c r="A27" s="7">
        <v>17</v>
      </c>
      <c r="B27" s="8" t="str">
        <f>[1]produktai!B25</f>
        <v>Porai</v>
      </c>
      <c r="C27" s="8" t="s">
        <v>35</v>
      </c>
      <c r="D27" s="7" t="str">
        <f>[1]produktai!D25</f>
        <v>kg</v>
      </c>
      <c r="E27" s="7">
        <f>[1]produktai!E25</f>
        <v>50</v>
      </c>
      <c r="F27" s="19"/>
      <c r="G27" s="19"/>
    </row>
    <row r="28" spans="1:7" ht="42.75" customHeight="1" x14ac:dyDescent="0.2">
      <c r="A28" s="7">
        <v>18</v>
      </c>
      <c r="B28" s="8" t="str">
        <f>[1]produktai!B26</f>
        <v>Valgomieji ridikėliai</v>
      </c>
      <c r="C28" s="8" t="s">
        <v>4</v>
      </c>
      <c r="D28" s="7" t="str">
        <f>[1]produktai!D26</f>
        <v>kg</v>
      </c>
      <c r="E28" s="7">
        <f>[1]produktai!E26</f>
        <v>90</v>
      </c>
      <c r="F28" s="19"/>
      <c r="G28" s="19"/>
    </row>
    <row r="29" spans="1:7" ht="30" customHeight="1" x14ac:dyDescent="0.2">
      <c r="A29" s="7">
        <v>19</v>
      </c>
      <c r="B29" s="8" t="str">
        <f>[1]produktai!B27</f>
        <v>Balti ridikai</v>
      </c>
      <c r="C29" s="8" t="s">
        <v>36</v>
      </c>
      <c r="D29" s="7" t="str">
        <f>[1]produktai!D27</f>
        <v>kg</v>
      </c>
      <c r="E29" s="7">
        <f>[1]produktai!E27</f>
        <v>100</v>
      </c>
      <c r="F29" s="19"/>
      <c r="G29" s="19"/>
    </row>
    <row r="30" spans="1:7" ht="50.25" customHeight="1" x14ac:dyDescent="0.2">
      <c r="A30" s="7">
        <v>20</v>
      </c>
      <c r="B30" s="8" t="str">
        <f>[1]produktai!B28</f>
        <v>Brokoliai</v>
      </c>
      <c r="C30" s="8" t="s">
        <v>37</v>
      </c>
      <c r="D30" s="7" t="str">
        <f>[1]produktai!D28</f>
        <v>kg</v>
      </c>
      <c r="E30" s="7">
        <f>[1]produktai!E28</f>
        <v>20</v>
      </c>
      <c r="F30" s="19"/>
      <c r="G30" s="19"/>
    </row>
    <row r="31" spans="1:7" ht="46.5" customHeight="1" x14ac:dyDescent="0.2">
      <c r="A31" s="7">
        <v>21</v>
      </c>
      <c r="B31" s="8" t="str">
        <f>[1]produktai!B29</f>
        <v>Kininiai (pekino) kopūstai</v>
      </c>
      <c r="C31" s="8" t="s">
        <v>10</v>
      </c>
      <c r="D31" s="7" t="str">
        <f>[1]produktai!D29</f>
        <v>kg</v>
      </c>
      <c r="E31" s="7">
        <f>[1]produktai!E29</f>
        <v>850</v>
      </c>
      <c r="F31" s="19"/>
      <c r="G31" s="19"/>
    </row>
    <row r="32" spans="1:7" ht="49.5" customHeight="1" x14ac:dyDescent="0.2">
      <c r="A32" s="7">
        <v>22</v>
      </c>
      <c r="B32" s="8" t="str">
        <f>[1]produktai!B30</f>
        <v>Aisbergo salotos</v>
      </c>
      <c r="C32" s="8" t="s">
        <v>9</v>
      </c>
      <c r="D32" s="7" t="str">
        <f>[1]produktai!D30</f>
        <v>kg</v>
      </c>
      <c r="E32" s="7">
        <f>[1]produktai!E30</f>
        <v>180</v>
      </c>
      <c r="F32" s="19"/>
      <c r="G32" s="19"/>
    </row>
    <row r="33" spans="1:7" ht="67.5" customHeight="1" x14ac:dyDescent="0.2">
      <c r="A33" s="7">
        <v>23</v>
      </c>
      <c r="B33" s="8" t="str">
        <f>[1]produktai!B31</f>
        <v>Salotos lapinės</v>
      </c>
      <c r="C33" s="8" t="s">
        <v>38</v>
      </c>
      <c r="D33" s="7" t="str">
        <f>[1]produktai!D31</f>
        <v>kg</v>
      </c>
      <c r="E33" s="7">
        <f>[1]produktai!E31</f>
        <v>5</v>
      </c>
      <c r="F33" s="19"/>
      <c r="G33" s="19"/>
    </row>
    <row r="34" spans="1:7" ht="49.5" customHeight="1" x14ac:dyDescent="0.2">
      <c r="A34" s="7">
        <v>24</v>
      </c>
      <c r="B34" s="8" t="str">
        <f>[1]produktai!B32</f>
        <v>Žiediniai kopūstai arba kalafiorai</v>
      </c>
      <c r="C34" s="8" t="s">
        <v>39</v>
      </c>
      <c r="D34" s="7" t="str">
        <f>[1]produktai!D32</f>
        <v>kg</v>
      </c>
      <c r="E34" s="7">
        <f>[1]produktai!E32</f>
        <v>30</v>
      </c>
      <c r="F34" s="19"/>
      <c r="G34" s="19"/>
    </row>
    <row r="35" spans="1:7" ht="40.5" customHeight="1" x14ac:dyDescent="0.2">
      <c r="A35" s="7">
        <v>25</v>
      </c>
      <c r="B35" s="8" t="str">
        <f>[1]produktai!B33</f>
        <v xml:space="preserve">Batatai </v>
      </c>
      <c r="C35" s="8" t="s">
        <v>40</v>
      </c>
      <c r="D35" s="7" t="str">
        <f>[1]produktai!D33</f>
        <v>kg</v>
      </c>
      <c r="E35" s="7">
        <f>[1]produktai!E33</f>
        <v>50</v>
      </c>
      <c r="F35" s="19"/>
      <c r="G35" s="19"/>
    </row>
    <row r="36" spans="1:7" ht="56.25" customHeight="1" x14ac:dyDescent="0.2">
      <c r="A36" s="7">
        <v>26</v>
      </c>
      <c r="B36" s="8" t="str">
        <f>[1]produktai!B34</f>
        <v>Avokadai</v>
      </c>
      <c r="C36" s="8" t="s">
        <v>5</v>
      </c>
      <c r="D36" s="7" t="str">
        <f>[1]produktai!D34</f>
        <v>kg</v>
      </c>
      <c r="E36" s="7">
        <f>[1]produktai!E34</f>
        <v>15</v>
      </c>
      <c r="F36" s="19"/>
      <c r="G36" s="19"/>
    </row>
    <row r="37" spans="1:7" ht="55.5" customHeight="1" x14ac:dyDescent="0.2">
      <c r="A37" s="7">
        <v>27</v>
      </c>
      <c r="B37" s="8" t="str">
        <f>[1]produktai!B35</f>
        <v>Cukinija</v>
      </c>
      <c r="C37" s="8" t="s">
        <v>41</v>
      </c>
      <c r="D37" s="7" t="str">
        <f>[1]produktai!D35</f>
        <v>kg</v>
      </c>
      <c r="E37" s="7">
        <f>[1]produktai!E35</f>
        <v>10</v>
      </c>
      <c r="F37" s="19"/>
      <c r="G37" s="19"/>
    </row>
    <row r="38" spans="1:7" ht="52.5" customHeight="1" x14ac:dyDescent="0.2">
      <c r="A38" s="7">
        <v>28</v>
      </c>
      <c r="B38" s="8" t="str">
        <f>[1]produktai!B36</f>
        <v>Pievagrybiai</v>
      </c>
      <c r="C38" s="8" t="s">
        <v>42</v>
      </c>
      <c r="D38" s="7" t="str">
        <f>[1]produktai!D36</f>
        <v>kg</v>
      </c>
      <c r="E38" s="7">
        <f>[1]produktai!E36</f>
        <v>5</v>
      </c>
      <c r="F38" s="19"/>
      <c r="G38" s="19"/>
    </row>
    <row r="39" spans="1:7" ht="48.75" customHeight="1" x14ac:dyDescent="0.2">
      <c r="A39" s="7">
        <v>29</v>
      </c>
      <c r="B39" s="8" t="str">
        <f>[1]produktai!B37</f>
        <v xml:space="preserve"> Krapai</v>
      </c>
      <c r="C39" s="8" t="s">
        <v>43</v>
      </c>
      <c r="D39" s="7" t="str">
        <f>[1]produktai!D37</f>
        <v>kg</v>
      </c>
      <c r="E39" s="7">
        <f>[1]produktai!E37</f>
        <v>12.5</v>
      </c>
      <c r="F39" s="19"/>
      <c r="G39" s="19"/>
    </row>
    <row r="40" spans="1:7" ht="51.75" customHeight="1" x14ac:dyDescent="0.2">
      <c r="A40" s="7">
        <v>30</v>
      </c>
      <c r="B40" s="8" t="str">
        <f>[1]produktai!B38</f>
        <v>Špinatai</v>
      </c>
      <c r="C40" s="8" t="s">
        <v>44</v>
      </c>
      <c r="D40" s="7" t="str">
        <f>[1]produktai!D38</f>
        <v>kg</v>
      </c>
      <c r="E40" s="7">
        <f>[1]produktai!E38</f>
        <v>65</v>
      </c>
      <c r="F40" s="19"/>
      <c r="G40" s="19"/>
    </row>
    <row r="41" spans="1:7" ht="44.25" customHeight="1" x14ac:dyDescent="0.2">
      <c r="A41" s="7">
        <v>31</v>
      </c>
      <c r="B41" s="8" t="str">
        <f>[1]produktai!B39</f>
        <v>Traškios morkytės</v>
      </c>
      <c r="C41" s="8" t="s">
        <v>8</v>
      </c>
      <c r="D41" s="7" t="str">
        <f>[1]produktai!D39</f>
        <v>kg</v>
      </c>
      <c r="E41" s="7">
        <f>[1]produktai!E39</f>
        <v>100</v>
      </c>
      <c r="F41" s="19"/>
      <c r="G41" s="19"/>
    </row>
    <row r="42" spans="1:7" ht="111" customHeight="1" x14ac:dyDescent="0.2">
      <c r="A42" s="7">
        <v>32</v>
      </c>
      <c r="B42" s="8" t="str">
        <f>[1]produktai!B40</f>
        <v>Mandarinai, I klasė</v>
      </c>
      <c r="C42" s="8" t="s">
        <v>45</v>
      </c>
      <c r="D42" s="7" t="str">
        <f>[1]produktai!D40</f>
        <v>kg</v>
      </c>
      <c r="E42" s="7">
        <f>[1]produktai!E40</f>
        <v>355</v>
      </c>
      <c r="F42" s="19"/>
      <c r="G42" s="19"/>
    </row>
    <row r="43" spans="1:7" ht="50.25" customHeight="1" x14ac:dyDescent="0.2">
      <c r="A43" s="7">
        <v>33</v>
      </c>
      <c r="B43" s="8" t="str">
        <f>[1]produktai!B41</f>
        <v>Bananai, I klasė</v>
      </c>
      <c r="C43" s="8" t="s">
        <v>46</v>
      </c>
      <c r="D43" s="7" t="str">
        <f>[1]produktai!D41</f>
        <v>kg</v>
      </c>
      <c r="E43" s="7">
        <f>[1]produktai!E41</f>
        <v>1675</v>
      </c>
      <c r="F43" s="19"/>
      <c r="G43" s="19"/>
    </row>
    <row r="44" spans="1:7" ht="57.75" customHeight="1" x14ac:dyDescent="0.2">
      <c r="A44" s="7">
        <v>34</v>
      </c>
      <c r="B44" s="8" t="str">
        <f>[1]produktai!B42</f>
        <v xml:space="preserve"> Citrinos</v>
      </c>
      <c r="C44" s="8" t="s">
        <v>47</v>
      </c>
      <c r="D44" s="7" t="str">
        <f>[1]produktai!D42</f>
        <v>kg</v>
      </c>
      <c r="E44" s="7">
        <f>[1]produktai!E42</f>
        <v>175</v>
      </c>
      <c r="F44" s="19"/>
      <c r="G44" s="19"/>
    </row>
    <row r="45" spans="1:7" ht="56.25" customHeight="1" x14ac:dyDescent="0.2">
      <c r="A45" s="7">
        <v>35</v>
      </c>
      <c r="B45" s="8" t="str">
        <f>[1]produktai!B43</f>
        <v>Apelsinai</v>
      </c>
      <c r="C45" s="8" t="s">
        <v>48</v>
      </c>
      <c r="D45" s="7" t="str">
        <f>[1]produktai!D43</f>
        <v>kg</v>
      </c>
      <c r="E45" s="7">
        <f>[1]produktai!E43</f>
        <v>400</v>
      </c>
      <c r="F45" s="19"/>
      <c r="G45" s="19"/>
    </row>
    <row r="46" spans="1:7" ht="67.5" customHeight="1" x14ac:dyDescent="0.2">
      <c r="A46" s="7">
        <v>36</v>
      </c>
      <c r="B46" s="8" t="str">
        <f>[1]produktai!B44</f>
        <v>Obuoliai, II klasė</v>
      </c>
      <c r="C46" s="8" t="s">
        <v>49</v>
      </c>
      <c r="D46" s="7" t="str">
        <f>[1]produktai!D44</f>
        <v>kg</v>
      </c>
      <c r="E46" s="7">
        <f>[1]produktai!E44</f>
        <v>2645</v>
      </c>
      <c r="F46" s="19"/>
      <c r="G46" s="19"/>
    </row>
    <row r="47" spans="1:7" ht="52.5" customHeight="1" x14ac:dyDescent="0.2">
      <c r="A47" s="7">
        <v>37</v>
      </c>
      <c r="B47" s="8" t="str">
        <f>[1]produktai!B45</f>
        <v>Kriaušės, II klasė</v>
      </c>
      <c r="C47" s="8" t="s">
        <v>50</v>
      </c>
      <c r="D47" s="7" t="str">
        <f>[1]produktai!D45</f>
        <v>kg</v>
      </c>
      <c r="E47" s="7">
        <f>[1]produktai!E45</f>
        <v>1000</v>
      </c>
      <c r="F47" s="19"/>
      <c r="G47" s="19"/>
    </row>
    <row r="48" spans="1:7" ht="52.5" customHeight="1" x14ac:dyDescent="0.2">
      <c r="A48" s="7">
        <v>38</v>
      </c>
      <c r="B48" s="8" t="str">
        <f>[1]produktai!B46</f>
        <v>Vynuogės besėklės</v>
      </c>
      <c r="C48" s="8" t="s">
        <v>51</v>
      </c>
      <c r="D48" s="7" t="str">
        <f>[1]produktai!D46</f>
        <v>kg</v>
      </c>
      <c r="E48" s="7">
        <f>[1]produktai!E46</f>
        <v>131</v>
      </c>
      <c r="F48" s="19"/>
      <c r="G48" s="19"/>
    </row>
    <row r="49" spans="1:7" ht="93.75" customHeight="1" x14ac:dyDescent="0.2">
      <c r="A49" s="7">
        <v>39</v>
      </c>
      <c r="B49" s="8" t="str">
        <f>[1]produktai!B47</f>
        <v>Kiviai</v>
      </c>
      <c r="C49" s="8" t="s">
        <v>52</v>
      </c>
      <c r="D49" s="7" t="str">
        <f>[1]produktai!D47</f>
        <v>kg</v>
      </c>
      <c r="E49" s="7">
        <f>[1]produktai!E47</f>
        <v>75</v>
      </c>
      <c r="F49" s="19"/>
      <c r="G49" s="19"/>
    </row>
    <row r="50" spans="1:7" ht="69" customHeight="1" x14ac:dyDescent="0.2">
      <c r="A50" s="7">
        <v>40</v>
      </c>
      <c r="B50" s="8" t="str">
        <f>[1]produktai!B48</f>
        <v>Granatai</v>
      </c>
      <c r="C50" s="8" t="s">
        <v>53</v>
      </c>
      <c r="D50" s="7" t="str">
        <f>[1]produktai!D48</f>
        <v>kg</v>
      </c>
      <c r="E50" s="7">
        <f>[1]produktai!E48</f>
        <v>3</v>
      </c>
      <c r="F50" s="19"/>
      <c r="G50" s="19"/>
    </row>
    <row r="51" spans="1:7" ht="32.25" customHeight="1" x14ac:dyDescent="0.2">
      <c r="A51" s="7">
        <v>41</v>
      </c>
      <c r="B51" s="8" t="str">
        <f>[1]produktai!B49</f>
        <v>Persimonai</v>
      </c>
      <c r="C51" s="8" t="s">
        <v>54</v>
      </c>
      <c r="D51" s="7" t="str">
        <f>[1]produktai!D49</f>
        <v>kg</v>
      </c>
      <c r="E51" s="7">
        <f>[1]produktai!E49</f>
        <v>450</v>
      </c>
      <c r="F51" s="19"/>
      <c r="G51" s="19"/>
    </row>
    <row r="52" spans="1:7" ht="66" customHeight="1" x14ac:dyDescent="0.2">
      <c r="A52" s="7">
        <v>42</v>
      </c>
      <c r="B52" s="8" t="str">
        <f>[1]produktai!B50</f>
        <v>Nektarinai</v>
      </c>
      <c r="C52" s="8" t="s">
        <v>55</v>
      </c>
      <c r="D52" s="7" t="str">
        <f>[1]produktai!D50</f>
        <v>kg</v>
      </c>
      <c r="E52" s="7">
        <f>[1]produktai!E50</f>
        <v>300</v>
      </c>
      <c r="F52" s="19"/>
      <c r="G52" s="19"/>
    </row>
    <row r="53" spans="1:7" ht="66" customHeight="1" x14ac:dyDescent="0.2">
      <c r="A53" s="7">
        <v>43</v>
      </c>
      <c r="B53" s="8" t="str">
        <f>[1]produktai!B51</f>
        <v xml:space="preserve">Arbūzai </v>
      </c>
      <c r="C53" s="8" t="s">
        <v>6</v>
      </c>
      <c r="D53" s="7" t="str">
        <f>[1]produktai!D51</f>
        <v>kg</v>
      </c>
      <c r="E53" s="7">
        <f>[1]produktai!E51</f>
        <v>60</v>
      </c>
      <c r="F53" s="19"/>
      <c r="G53" s="19"/>
    </row>
    <row r="54" spans="1:7" ht="53.25" customHeight="1" x14ac:dyDescent="0.2">
      <c r="A54" s="7">
        <v>44</v>
      </c>
      <c r="B54" s="8" t="str">
        <f>[1]produktai!B52</f>
        <v>Melionai</v>
      </c>
      <c r="C54" s="8" t="s">
        <v>56</v>
      </c>
      <c r="D54" s="7" t="str">
        <f>[1]produktai!D52</f>
        <v>kg</v>
      </c>
      <c r="E54" s="7">
        <f>[1]produktai!E52</f>
        <v>40</v>
      </c>
      <c r="F54" s="19"/>
      <c r="G54" s="19"/>
    </row>
    <row r="55" spans="1:7" ht="51.75" customHeight="1" x14ac:dyDescent="0.2">
      <c r="A55" s="7">
        <v>45</v>
      </c>
      <c r="B55" s="8" t="str">
        <f>[1]produktai!B53</f>
        <v>Šilauogės</v>
      </c>
      <c r="C55" s="8" t="s">
        <v>58</v>
      </c>
      <c r="D55" s="7" t="str">
        <f>[1]produktai!D53</f>
        <v>kg</v>
      </c>
      <c r="E55" s="7">
        <f>[1]produktai!E53</f>
        <v>50</v>
      </c>
      <c r="F55" s="19"/>
      <c r="G55" s="19"/>
    </row>
    <row r="56" spans="1:7" ht="56.25" customHeight="1" x14ac:dyDescent="0.2">
      <c r="A56" s="7">
        <v>46</v>
      </c>
      <c r="B56" s="8" t="str">
        <f>[1]produktai!B54</f>
        <v>Šviežios braškės</v>
      </c>
      <c r="C56" s="8" t="s">
        <v>57</v>
      </c>
      <c r="D56" s="7" t="str">
        <f>[1]produktai!D54</f>
        <v>kg</v>
      </c>
      <c r="E56" s="7">
        <f>[1]produktai!E54</f>
        <v>70</v>
      </c>
      <c r="F56" s="19"/>
      <c r="G56" s="19"/>
    </row>
    <row r="57" spans="1:7" ht="21.75" customHeight="1" x14ac:dyDescent="0.25">
      <c r="A57" s="7">
        <v>47</v>
      </c>
      <c r="B57" s="25" t="s">
        <v>17</v>
      </c>
      <c r="C57" s="26"/>
      <c r="D57" s="23" t="s">
        <v>18</v>
      </c>
      <c r="E57" s="23" t="s">
        <v>18</v>
      </c>
      <c r="F57" s="23" t="s">
        <v>18</v>
      </c>
      <c r="G57" s="24"/>
    </row>
    <row r="58" spans="1:7" x14ac:dyDescent="0.2">
      <c r="B58" s="11"/>
      <c r="C58" s="12"/>
      <c r="D58" s="13"/>
      <c r="E58" s="13"/>
    </row>
    <row r="59" spans="1:7" x14ac:dyDescent="0.2">
      <c r="B59" s="11"/>
      <c r="C59" s="12"/>
      <c r="D59" s="13"/>
      <c r="E59" s="13"/>
    </row>
    <row r="66" spans="2:2" x14ac:dyDescent="0.2">
      <c r="B66" s="12"/>
    </row>
    <row r="67" spans="2:2" x14ac:dyDescent="0.2">
      <c r="B67" s="12"/>
    </row>
    <row r="68" spans="2:2" x14ac:dyDescent="0.2">
      <c r="B68" s="12"/>
    </row>
  </sheetData>
  <mergeCells count="6">
    <mergeCell ref="B57:C57"/>
    <mergeCell ref="B4:E4"/>
    <mergeCell ref="E1:G1"/>
    <mergeCell ref="B2:C2"/>
    <mergeCell ref="B5:E5"/>
    <mergeCell ref="A7:E7"/>
  </mergeCells>
  <printOptions horizontalCentered="1"/>
  <pageMargins left="0.31496062992125984" right="0.31496062992125984" top="0.74803149606299213" bottom="0.55118110236220474"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Vaisiai ir darzoves</vt:lpstr>
      <vt:lpstr>'Vaisiai ir darzoves'!Print_Titles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2025-10-06T10:12:22Z</cp:lastPrinted>
  <dcterms:created xsi:type="dcterms:W3CDTF">2021-11-18T15:57:58Z</dcterms:created>
  <dcterms:modified xsi:type="dcterms:W3CDTF">2026-08-11T14:56:09Z</dcterms:modified>
</cp:coreProperties>
</file>