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kumentai\ES projektai 2021-2027\Bažnytėlės tiltas\Pirkimas\Sąlygos\Koreguoti\"/>
    </mc:Choice>
  </mc:AlternateContent>
  <xr:revisionPtr revIDLastSave="0" documentId="13_ncr:1_{4D1BA765-E069-4C3F-A3D9-E1F2595A61E7}" xr6:coauthVersionLast="47" xr6:coauthVersionMax="47" xr10:uidLastSave="{00000000-0000-0000-0000-000000000000}"/>
  <bookViews>
    <workbookView xWindow="-28920" yWindow="-120" windowWidth="29040" windowHeight="15720" xr2:uid="{9FD573C4-4920-479D-911E-6C89C5C55F1C}"/>
  </bookViews>
  <sheets>
    <sheet name="Sheet1" sheetId="1" r:id="rId1"/>
  </sheets>
  <definedNames>
    <definedName name="_Hlk126920406" localSheetId="0">Sheet1!$A$5</definedName>
    <definedName name="_Hlk179303431" localSheetId="0">Sheet1!$A$3</definedName>
    <definedName name="_Hlk68605405" localSheetId="0">Sheet1!$A$22</definedName>
    <definedName name="_xlnm.Print_Area" localSheetId="0">Sheet1!$A$1:$U$30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0" i="1" l="1"/>
  <c r="U22" i="1" s="1"/>
  <c r="U11" i="1"/>
  <c r="U24" i="1" l="1"/>
</calcChain>
</file>

<file path=xl/sharedStrings.xml><?xml version="1.0" encoding="utf-8"?>
<sst xmlns="http://schemas.openxmlformats.org/spreadsheetml/2006/main" count="95" uniqueCount="58">
  <si>
    <t>Įkainotos veiklos sąrašas</t>
  </si>
  <si>
    <t>Eil. Nr.</t>
  </si>
  <si>
    <t>Darbų gupių (etapų) pavadinimai</t>
  </si>
  <si>
    <t xml:space="preserve">Kaina (Eur) be PVM </t>
  </si>
  <si>
    <t>I mėnuo</t>
  </si>
  <si>
    <t>II mėnuo</t>
  </si>
  <si>
    <t>III mėnuo</t>
  </si>
  <si>
    <t>IV mėnuo</t>
  </si>
  <si>
    <t>V mėnuo</t>
  </si>
  <si>
    <t>VI mėnuo</t>
  </si>
  <si>
    <t>VII mėnuo</t>
  </si>
  <si>
    <t>VIII mėnuo</t>
  </si>
  <si>
    <t>IX mėnuo</t>
  </si>
  <si>
    <t>X mėnuo</t>
  </si>
  <si>
    <t>XI mėnuo</t>
  </si>
  <si>
    <t>XII mėnuo</t>
  </si>
  <si>
    <t>XIII mėnuo</t>
  </si>
  <si>
    <t>XIV mėnuo</t>
  </si>
  <si>
    <t>XV mėnuo</t>
  </si>
  <si>
    <t>XVI mėnuo</t>
  </si>
  <si>
    <t>XVII mėnuo</t>
  </si>
  <si>
    <t>1.</t>
  </si>
  <si>
    <t>Darbo projekto parengimas iki pranešimo apie statybos pradžią (per 60 dienų nuo sutarties įsigaliojimo dienos)</t>
  </si>
  <si>
    <t>x</t>
  </si>
  <si>
    <t>2.</t>
  </si>
  <si>
    <t>2.1.</t>
  </si>
  <si>
    <t>2.2.</t>
  </si>
  <si>
    <t>3.</t>
  </si>
  <si>
    <t>Išpildomosios dokumentacijos parengimas: išpildomosios geodezinės nuotraukos ir kadastrinė byla, suderinta su VĮ Registrų centras</t>
  </si>
  <si>
    <t>Bendra suma su PVM (Eur):</t>
  </si>
  <si>
    <t xml:space="preserve">Teikdami šį pasiūlymą, mes patvirtiname, kad įvertinome visą pateiktą projektinę dokumentaciją, viešojo pirkimo dokumentus, apžiūrėjome Statinį vietoje ir į mūsų siūlomą kainą įskaičiuotos visos išlaidos ir visi mokesčiai, ir kad mes prisiimame riziką už visas išlaidas, kurias, teikdami pasiūlymą ir laikydamiesi pirkimo dokumentuose nustatytų reikalavimų, privalėjome įskaičiuoti į pasiūlymo kainą. Prisiimdami riziką mes suprantame, kad žiniaraščiuose pateikti darbų kiekiai yra tik preliminarūs. Mes patvirtiname, kad įvertinome visus Darbus, kurie būtini atlikti, kad būtų pasirašyti / patvirtinti / užregistruoti  Statinio  statybos užbaigimo dokumentai. </t>
  </si>
  <si>
    <t>Pastabos:
- pateikiant įkainotos veiklos sąrašo eilutės kainą, būtina įvertinti pateiktą techninį projektą, reikalavimus numatytus viešojo pirkimo dokumentuose, apžiūrėti Statinį vietoje, išsimatuoti kiekius, įvertinant darbus, kuriuos reikia atlikti, kad būtų pasirašyti / patvirtinti / užregistruoti  Statinio statybos užbaigimo dokumentai;
- įkainotos veiklos sąrašo ir pasiūlymo kaina turi apimti ir tuos darbus, kurie nors ir nebuvo tiesiogiai nustatyti pirkimo dokumentuose ir sutartyje, bet yra būtini sutarčiai, dėl kurios teikiamas pasiūlymas, vykdyti, o tiekėjas turėjo ir galėjo juos numatyti ir įvertinti dar iki pasiūlymų pateikimo termino pabaigos;
- kainos pasiūlyme nurodomos paliekant du skaičius po kablelio;
- bendra kaina turi atitikti pateiktų jos sudėtinių dalių sumą.</t>
  </si>
  <si>
    <r>
      <t xml:space="preserve">Darbų grupės (etapo) kainos mėnesinis išskaidymas </t>
    </r>
    <r>
      <rPr>
        <b/>
        <i/>
        <u/>
        <sz val="12"/>
        <color rgb="FF000000"/>
        <rFont val="Times New Roman"/>
        <family val="1"/>
      </rPr>
      <t xml:space="preserve">procentais </t>
    </r>
    <r>
      <rPr>
        <b/>
        <i/>
        <sz val="12"/>
        <color rgb="FF000000"/>
        <rFont val="Times New Roman"/>
        <family val="1"/>
      </rPr>
      <t>pagal Rangovo planuojamą Darbų grupės (etapo) įvykdymą</t>
    </r>
  </si>
  <si>
    <r>
      <t xml:space="preserve">PVM </t>
    </r>
    <r>
      <rPr>
        <b/>
        <i/>
        <sz val="12"/>
        <color theme="1"/>
        <rFont val="Times New Roman"/>
        <family val="1"/>
      </rPr>
      <t>[</t>
    </r>
    <r>
      <rPr>
        <b/>
        <i/>
        <sz val="12"/>
        <color rgb="FFFF0000"/>
        <rFont val="Times New Roman"/>
        <family val="1"/>
      </rPr>
      <t>tarifas</t>
    </r>
    <r>
      <rPr>
        <b/>
        <i/>
        <sz val="12"/>
        <color theme="1"/>
        <rFont val="Times New Roman"/>
        <family val="1"/>
      </rPr>
      <t>]</t>
    </r>
    <r>
      <rPr>
        <b/>
        <sz val="12"/>
        <color theme="1"/>
        <rFont val="Times New Roman"/>
        <family val="1"/>
      </rPr>
      <t>:</t>
    </r>
  </si>
  <si>
    <t>** - nurodytos sumos privalo sutapti su Pasiūlymo rašte nurodytomis sumomis.</t>
  </si>
  <si>
    <t>XVIII mėnuo</t>
  </si>
  <si>
    <t>Medinio pėsčiųjų tilto iš Karvinės salos į Bažnytėlės salą Galvės ežere ir gruntinių takų Karvinės ir Bažnytėlės saloje Trakų mieste statybos darbai pagal techninį projektą Nr. TR-25-04 (A laida)</t>
  </si>
  <si>
    <t>Paruošiamieji darbai</t>
  </si>
  <si>
    <t>Pėsčiųjų takas Karvinės saloje su granito atsijų danga</t>
  </si>
  <si>
    <t>Pėsčiųjų takas Karvinės saloje su medine danga</t>
  </si>
  <si>
    <t>Pėsčiųjų takas Bažnytėlės saloje su granito atsijų danga</t>
  </si>
  <si>
    <t>Pėsčiųjų tiltas</t>
  </si>
  <si>
    <t>Pėsčiųjų takų statinių įrengimas (Mažojo architektūra)</t>
  </si>
  <si>
    <t>2.1.1.</t>
  </si>
  <si>
    <t>2.1.2.</t>
  </si>
  <si>
    <t>2.1.3.</t>
  </si>
  <si>
    <t>2.1.4.</t>
  </si>
  <si>
    <t>2.1.5.</t>
  </si>
  <si>
    <t>2.1.6.</t>
  </si>
  <si>
    <t>2.1.7.</t>
  </si>
  <si>
    <t>MEDINIO PĖSČIŲJŲ TILTO IŠ KARVINĖS SALOS Į BAŽNYTĖLĖS SALĄ GALVĖS EŽERE IR GRUNTINIŲ TAKŲ KARVINĖS IR BAŽNYTĖLĖS SALOJE TRAKŲ MIESTE STATYBOS RANGOS DARBAI</t>
  </si>
  <si>
    <t>Pėsčiųjų takas Bažnytėlės saloje su medine danga</t>
  </si>
  <si>
    <t>2.1.8.</t>
  </si>
  <si>
    <t>Baigiamieji darbai</t>
  </si>
  <si>
    <t>Susisiekimo-Konstrukcijų dalis</t>
  </si>
  <si>
    <t>Elektrotechnikos dalis</t>
  </si>
  <si>
    <t>Pirkimo sąlygų 2 priedas</t>
  </si>
  <si>
    <r>
      <t>Suma (</t>
    </r>
    <r>
      <rPr>
        <b/>
        <i/>
        <sz val="12"/>
        <color theme="1"/>
        <rFont val="Times New Roman"/>
        <family val="1"/>
      </rPr>
      <t>1+2+3)</t>
    </r>
    <r>
      <rPr>
        <b/>
        <sz val="12"/>
        <color theme="1"/>
        <rFont val="Times New Roman"/>
        <family val="1"/>
      </rPr>
      <t xml:space="preserve"> be PVM (Eur):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</si>
</sst>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rgb="FF000000"/>
      <name val="Times New Roman"/>
      <family val="1"/>
    </font>
    <font>
      <b/>
      <i/>
      <u/>
      <sz val="12"/>
      <color rgb="FF000000"/>
      <name val="Times New Roman"/>
      <family val="1"/>
    </font>
    <font>
      <b/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i/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2" borderId="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justify" vertical="center" wrapText="1"/>
    </xf>
    <xf numFmtId="0" fontId="3" fillId="2" borderId="9" xfId="0" applyFont="1" applyFill="1" applyBorder="1" applyAlignment="1">
      <alignment horizontal="center" vertical="center" textRotation="90" wrapText="1"/>
    </xf>
    <xf numFmtId="0" fontId="3" fillId="2" borderId="10" xfId="0" applyFont="1" applyFill="1" applyBorder="1" applyAlignment="1">
      <alignment horizontal="center" vertical="center" textRotation="90" wrapText="1"/>
    </xf>
    <xf numFmtId="0" fontId="3" fillId="2" borderId="17" xfId="0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vertical="center" wrapText="1"/>
    </xf>
    <xf numFmtId="4" fontId="8" fillId="0" borderId="21" xfId="0" applyNumberFormat="1" applyFont="1" applyBorder="1" applyAlignment="1" applyProtection="1">
      <alignment horizontal="center" vertical="center" wrapText="1"/>
      <protection locked="0"/>
    </xf>
    <xf numFmtId="4" fontId="8" fillId="0" borderId="22" xfId="0" applyNumberFormat="1" applyFont="1" applyBorder="1" applyAlignment="1" applyProtection="1">
      <alignment horizontal="center" vertical="center" wrapText="1"/>
      <protection locked="0"/>
    </xf>
    <xf numFmtId="4" fontId="1" fillId="0" borderId="2" xfId="0" applyNumberFormat="1" applyFont="1" applyBorder="1" applyAlignment="1" applyProtection="1">
      <alignment horizontal="center" vertical="center" wrapText="1"/>
      <protection locked="0"/>
    </xf>
    <xf numFmtId="4" fontId="5" fillId="0" borderId="2" xfId="0" applyNumberFormat="1" applyFont="1" applyBorder="1" applyAlignment="1" applyProtection="1">
      <alignment horizontal="center" vertical="center" wrapText="1"/>
      <protection locked="0"/>
    </xf>
    <xf numFmtId="4" fontId="1" fillId="0" borderId="3" xfId="0" applyNumberFormat="1" applyFont="1" applyBorder="1" applyAlignment="1" applyProtection="1">
      <alignment horizontal="center" vertical="center" wrapText="1"/>
      <protection locked="0"/>
    </xf>
    <xf numFmtId="4" fontId="1" fillId="0" borderId="13" xfId="0" applyNumberFormat="1" applyFont="1" applyBorder="1" applyAlignment="1" applyProtection="1">
      <alignment vertical="center" wrapText="1"/>
      <protection locked="0"/>
    </xf>
    <xf numFmtId="4" fontId="2" fillId="0" borderId="22" xfId="0" applyNumberFormat="1" applyFont="1" applyBorder="1" applyAlignment="1" applyProtection="1">
      <alignment horizontal="center" vertical="center" wrapText="1"/>
      <protection locked="0"/>
    </xf>
    <xf numFmtId="4" fontId="8" fillId="0" borderId="24" xfId="0" applyNumberFormat="1" applyFont="1" applyBorder="1" applyAlignment="1" applyProtection="1">
      <alignment horizontal="center" vertical="center" wrapText="1"/>
      <protection locked="0"/>
    </xf>
    <xf numFmtId="4" fontId="8" fillId="0" borderId="1" xfId="0" applyNumberFormat="1" applyFont="1" applyBorder="1" applyAlignment="1" applyProtection="1">
      <alignment vertical="center" wrapText="1"/>
      <protection locked="0"/>
    </xf>
    <xf numFmtId="4" fontId="2" fillId="2" borderId="12" xfId="0" applyNumberFormat="1" applyFont="1" applyFill="1" applyBorder="1" applyAlignment="1">
      <alignment horizontal="right" vertical="center" wrapText="1"/>
    </xf>
    <xf numFmtId="4" fontId="2" fillId="0" borderId="13" xfId="0" applyNumberFormat="1" applyFont="1" applyBorder="1" applyAlignment="1" applyProtection="1">
      <alignment horizontal="right" vertical="center" wrapText="1"/>
      <protection locked="0"/>
    </xf>
    <xf numFmtId="4" fontId="2" fillId="2" borderId="14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4" fontId="6" fillId="2" borderId="12" xfId="0" applyNumberFormat="1" applyFont="1" applyFill="1" applyBorder="1" applyAlignment="1">
      <alignment vertical="center" wrapText="1"/>
    </xf>
    <xf numFmtId="4" fontId="5" fillId="0" borderId="3" xfId="0" applyNumberFormat="1" applyFont="1" applyBorder="1" applyAlignment="1" applyProtection="1">
      <alignment horizontal="center" vertical="center" wrapText="1"/>
      <protection locked="0"/>
    </xf>
    <xf numFmtId="4" fontId="2" fillId="0" borderId="23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1" fillId="2" borderId="13" xfId="0" applyFont="1" applyFill="1" applyBorder="1" applyAlignment="1">
      <alignment horizontal="justify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18" xfId="0" applyFont="1" applyFill="1" applyBorder="1" applyAlignment="1">
      <alignment horizontal="right" vertical="center" wrapText="1"/>
    </xf>
    <xf numFmtId="0" fontId="2" fillId="0" borderId="8" xfId="0" applyFont="1" applyBorder="1" applyAlignment="1" applyProtection="1">
      <alignment horizontal="right" vertical="center" wrapText="1"/>
      <protection locked="0"/>
    </xf>
    <xf numFmtId="0" fontId="2" fillId="0" borderId="2" xfId="0" applyFont="1" applyBorder="1" applyAlignment="1" applyProtection="1">
      <alignment horizontal="right" vertical="center" wrapText="1"/>
      <protection locked="0"/>
    </xf>
    <xf numFmtId="0" fontId="2" fillId="0" borderId="3" xfId="0" applyFont="1" applyBorder="1" applyAlignment="1" applyProtection="1">
      <alignment horizontal="right" vertical="center" wrapText="1"/>
      <protection locked="0"/>
    </xf>
    <xf numFmtId="0" fontId="6" fillId="2" borderId="20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2" fillId="2" borderId="17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384DF-348F-4D82-9FBC-33B0BC0363FD}">
  <sheetPr>
    <pageSetUpPr fitToPage="1"/>
  </sheetPr>
  <dimension ref="A1:XFC30"/>
  <sheetViews>
    <sheetView tabSelected="1" zoomScale="80" zoomScaleNormal="80" workbookViewId="0">
      <selection activeCell="R28" sqref="R28"/>
    </sheetView>
  </sheetViews>
  <sheetFormatPr defaultColWidth="0" defaultRowHeight="15.6" zeroHeight="1" x14ac:dyDescent="0.3"/>
  <cols>
    <col min="1" max="1" width="5.6640625" style="1" customWidth="1"/>
    <col min="2" max="2" width="39.33203125" style="1" customWidth="1"/>
    <col min="3" max="20" width="7.6640625" style="1" customWidth="1"/>
    <col min="21" max="21" width="14" style="1" customWidth="1"/>
    <col min="22" max="22" width="0" style="1" hidden="1" customWidth="1"/>
    <col min="23" max="16383" width="8.88671875" style="1" hidden="1"/>
    <col min="16384" max="16384" width="0.77734375" style="1" customWidth="1"/>
  </cols>
  <sheetData>
    <row r="1" spans="1:21" s="2" customFormat="1" ht="28.2" x14ac:dyDescent="0.3">
      <c r="A1" s="32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33" t="s">
        <v>56</v>
      </c>
    </row>
    <row r="2" spans="1:21" s="2" customFormat="1" x14ac:dyDescent="0.3">
      <c r="A2" s="3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s="2" customFormat="1" x14ac:dyDescent="0.3">
      <c r="A3" s="47" t="s">
        <v>0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</row>
    <row r="4" spans="1:21" s="2" customFormat="1" x14ac:dyDescent="0.3">
      <c r="A4" s="34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2" customFormat="1" ht="29.4" customHeight="1" x14ac:dyDescent="0.3">
      <c r="A5" s="48" t="s">
        <v>50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</row>
    <row r="6" spans="1:21" s="2" customFormat="1" ht="16.2" thickBot="1" x14ac:dyDescent="0.35">
      <c r="A6" s="34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s="2" customFormat="1" ht="27" customHeight="1" x14ac:dyDescent="0.3">
      <c r="A7" s="53" t="s">
        <v>1</v>
      </c>
      <c r="B7" s="53" t="s">
        <v>2</v>
      </c>
      <c r="C7" s="49" t="s">
        <v>32</v>
      </c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1" t="s">
        <v>3</v>
      </c>
    </row>
    <row r="8" spans="1:21" s="2" customFormat="1" ht="82.5" customHeight="1" thickBot="1" x14ac:dyDescent="0.35">
      <c r="A8" s="54"/>
      <c r="B8" s="54"/>
      <c r="C8" s="7" t="s">
        <v>4</v>
      </c>
      <c r="D8" s="8" t="s">
        <v>5</v>
      </c>
      <c r="E8" s="8" t="s">
        <v>6</v>
      </c>
      <c r="F8" s="8" t="s">
        <v>7</v>
      </c>
      <c r="G8" s="8" t="s">
        <v>8</v>
      </c>
      <c r="H8" s="8" t="s">
        <v>9</v>
      </c>
      <c r="I8" s="8" t="s">
        <v>10</v>
      </c>
      <c r="J8" s="8" t="s">
        <v>11</v>
      </c>
      <c r="K8" s="8" t="s">
        <v>12</v>
      </c>
      <c r="L8" s="8" t="s">
        <v>13</v>
      </c>
      <c r="M8" s="8" t="s">
        <v>14</v>
      </c>
      <c r="N8" s="8" t="s">
        <v>15</v>
      </c>
      <c r="O8" s="8" t="s">
        <v>16</v>
      </c>
      <c r="P8" s="8" t="s">
        <v>17</v>
      </c>
      <c r="Q8" s="8" t="s">
        <v>18</v>
      </c>
      <c r="R8" s="8" t="s">
        <v>19</v>
      </c>
      <c r="S8" s="9" t="s">
        <v>20</v>
      </c>
      <c r="T8" s="9" t="s">
        <v>35</v>
      </c>
      <c r="U8" s="52"/>
    </row>
    <row r="9" spans="1:21" s="2" customFormat="1" ht="49.2" thickBot="1" x14ac:dyDescent="0.35">
      <c r="A9" s="10" t="s">
        <v>21</v>
      </c>
      <c r="B9" s="11" t="s">
        <v>22</v>
      </c>
      <c r="C9" s="16"/>
      <c r="D9" s="17"/>
      <c r="E9" s="12" t="s">
        <v>23</v>
      </c>
      <c r="F9" s="12" t="s">
        <v>23</v>
      </c>
      <c r="G9" s="12" t="s">
        <v>23</v>
      </c>
      <c r="H9" s="12" t="s">
        <v>23</v>
      </c>
      <c r="I9" s="12" t="s">
        <v>23</v>
      </c>
      <c r="J9" s="12" t="s">
        <v>23</v>
      </c>
      <c r="K9" s="12" t="s">
        <v>23</v>
      </c>
      <c r="L9" s="12" t="s">
        <v>23</v>
      </c>
      <c r="M9" s="12" t="s">
        <v>23</v>
      </c>
      <c r="N9" s="12" t="s">
        <v>23</v>
      </c>
      <c r="O9" s="12" t="s">
        <v>23</v>
      </c>
      <c r="P9" s="12" t="s">
        <v>23</v>
      </c>
      <c r="Q9" s="12" t="s">
        <v>23</v>
      </c>
      <c r="R9" s="12" t="s">
        <v>23</v>
      </c>
      <c r="S9" s="13" t="s">
        <v>23</v>
      </c>
      <c r="T9" s="13" t="s">
        <v>23</v>
      </c>
      <c r="U9" s="24"/>
    </row>
    <row r="10" spans="1:21" s="2" customFormat="1" ht="35.4" customHeight="1" x14ac:dyDescent="0.3">
      <c r="A10" s="15" t="s">
        <v>24</v>
      </c>
      <c r="B10" s="44" t="s">
        <v>36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6"/>
      <c r="T10" s="46"/>
      <c r="U10" s="29">
        <f>SUM(U11,U20)</f>
        <v>0</v>
      </c>
    </row>
    <row r="11" spans="1:21" s="2" customFormat="1" x14ac:dyDescent="0.3">
      <c r="A11" s="4" t="s">
        <v>25</v>
      </c>
      <c r="B11" s="6" t="s">
        <v>54</v>
      </c>
      <c r="C11" s="5" t="s">
        <v>23</v>
      </c>
      <c r="D11" s="3" t="s">
        <v>23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9"/>
      <c r="S11" s="30"/>
      <c r="T11" s="20"/>
      <c r="U11" s="21">
        <f>SUM(U12:U19)</f>
        <v>0</v>
      </c>
    </row>
    <row r="12" spans="1:21" s="2" customFormat="1" ht="31.2" x14ac:dyDescent="0.3">
      <c r="A12" s="4" t="s">
        <v>43</v>
      </c>
      <c r="B12" s="37" t="s">
        <v>37</v>
      </c>
      <c r="C12" s="5" t="s">
        <v>23</v>
      </c>
      <c r="D12" s="3" t="s">
        <v>23</v>
      </c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20"/>
      <c r="T12" s="20"/>
      <c r="U12" s="21"/>
    </row>
    <row r="13" spans="1:21" s="2" customFormat="1" ht="31.2" x14ac:dyDescent="0.3">
      <c r="A13" s="4" t="s">
        <v>44</v>
      </c>
      <c r="B13" s="37" t="s">
        <v>38</v>
      </c>
      <c r="C13" s="5" t="s">
        <v>23</v>
      </c>
      <c r="D13" s="3" t="s">
        <v>23</v>
      </c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20"/>
      <c r="T13" s="20"/>
      <c r="U13" s="21"/>
    </row>
    <row r="14" spans="1:21" s="2" customFormat="1" ht="31.2" x14ac:dyDescent="0.3">
      <c r="A14" s="4" t="s">
        <v>45</v>
      </c>
      <c r="B14" s="37" t="s">
        <v>39</v>
      </c>
      <c r="C14" s="5" t="s">
        <v>23</v>
      </c>
      <c r="D14" s="3" t="s">
        <v>23</v>
      </c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20"/>
      <c r="T14" s="20"/>
      <c r="U14" s="21"/>
    </row>
    <row r="15" spans="1:21" s="2" customFormat="1" ht="31.2" x14ac:dyDescent="0.3">
      <c r="A15" s="4" t="s">
        <v>46</v>
      </c>
      <c r="B15" s="37" t="s">
        <v>40</v>
      </c>
      <c r="C15" s="5" t="s">
        <v>23</v>
      </c>
      <c r="D15" s="3" t="s">
        <v>23</v>
      </c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20"/>
      <c r="T15" s="20"/>
      <c r="U15" s="21"/>
    </row>
    <row r="16" spans="1:21" s="2" customFormat="1" ht="31.2" x14ac:dyDescent="0.3">
      <c r="A16" s="4" t="s">
        <v>47</v>
      </c>
      <c r="B16" s="37" t="s">
        <v>51</v>
      </c>
      <c r="C16" s="5" t="s">
        <v>23</v>
      </c>
      <c r="D16" s="3" t="s">
        <v>23</v>
      </c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20"/>
      <c r="T16" s="20"/>
      <c r="U16" s="21"/>
    </row>
    <row r="17" spans="1:21" s="2" customFormat="1" ht="31.2" x14ac:dyDescent="0.3">
      <c r="A17" s="4" t="s">
        <v>48</v>
      </c>
      <c r="B17" s="37" t="s">
        <v>41</v>
      </c>
      <c r="C17" s="5" t="s">
        <v>23</v>
      </c>
      <c r="D17" s="3" t="s">
        <v>23</v>
      </c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20"/>
      <c r="T17" s="20"/>
      <c r="U17" s="21"/>
    </row>
    <row r="18" spans="1:21" s="2" customFormat="1" ht="31.2" x14ac:dyDescent="0.3">
      <c r="A18" s="4" t="s">
        <v>49</v>
      </c>
      <c r="B18" s="37" t="s">
        <v>42</v>
      </c>
      <c r="C18" s="5" t="s">
        <v>23</v>
      </c>
      <c r="D18" s="3" t="s">
        <v>23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20"/>
      <c r="T18" s="20"/>
      <c r="U18" s="21"/>
    </row>
    <row r="19" spans="1:21" s="2" customFormat="1" ht="31.2" x14ac:dyDescent="0.3">
      <c r="A19" s="4" t="s">
        <v>52</v>
      </c>
      <c r="B19" s="37" t="s">
        <v>53</v>
      </c>
      <c r="C19" s="5" t="s">
        <v>23</v>
      </c>
      <c r="D19" s="3" t="s">
        <v>23</v>
      </c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20"/>
      <c r="T19" s="20"/>
      <c r="U19" s="21"/>
    </row>
    <row r="20" spans="1:21" s="2" customFormat="1" ht="16.2" thickBot="1" x14ac:dyDescent="0.35">
      <c r="A20" s="4" t="s">
        <v>26</v>
      </c>
      <c r="B20" s="6" t="s">
        <v>55</v>
      </c>
      <c r="C20" s="5" t="s">
        <v>23</v>
      </c>
      <c r="D20" s="3" t="s">
        <v>23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9"/>
      <c r="S20" s="30"/>
      <c r="T20" s="20"/>
      <c r="U20" s="21"/>
    </row>
    <row r="21" spans="1:21" s="2" customFormat="1" ht="65.400000000000006" thickBot="1" x14ac:dyDescent="0.35">
      <c r="A21" s="10" t="s">
        <v>27</v>
      </c>
      <c r="B21" s="11" t="s">
        <v>28</v>
      </c>
      <c r="C21" s="14" t="s">
        <v>23</v>
      </c>
      <c r="D21" s="12" t="s">
        <v>23</v>
      </c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31"/>
      <c r="T21" s="23"/>
      <c r="U21" s="24"/>
    </row>
    <row r="22" spans="1:21" s="2" customFormat="1" x14ac:dyDescent="0.3">
      <c r="A22" s="38" t="s">
        <v>57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40"/>
      <c r="T22" s="40"/>
      <c r="U22" s="25">
        <f>SUM(U9,U10,U21)</f>
        <v>0</v>
      </c>
    </row>
    <row r="23" spans="1:21" s="2" customFormat="1" x14ac:dyDescent="0.3">
      <c r="A23" s="41" t="s">
        <v>33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3"/>
      <c r="T23" s="43"/>
      <c r="U23" s="26"/>
    </row>
    <row r="24" spans="1:21" s="2" customFormat="1" ht="16.2" thickBot="1" x14ac:dyDescent="0.35">
      <c r="A24" s="55" t="s">
        <v>29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7"/>
      <c r="T24" s="57"/>
      <c r="U24" s="27">
        <f>ROUND(U22+U23,2)</f>
        <v>0</v>
      </c>
    </row>
    <row r="25" spans="1:21" s="2" customFormat="1" x14ac:dyDescent="0.3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</row>
    <row r="26" spans="1:21" s="2" customFormat="1" x14ac:dyDescent="0.3">
      <c r="A26" s="32" t="s">
        <v>34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2" customFormat="1" ht="114.6" customHeight="1" x14ac:dyDescent="0.3">
      <c r="A27" s="58" t="s">
        <v>31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</row>
    <row r="28" spans="1:21" s="2" customFormat="1" x14ac:dyDescent="0.3">
      <c r="A28" s="3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s="2" customFormat="1" ht="73.2" customHeight="1" x14ac:dyDescent="0.3">
      <c r="A29" s="59" t="s">
        <v>30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</row>
    <row r="30" spans="1:21" s="2" customFormat="1" x14ac:dyDescent="0.3">
      <c r="A30" s="2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</sheetData>
  <mergeCells count="12">
    <mergeCell ref="A24:T24"/>
    <mergeCell ref="A27:U27"/>
    <mergeCell ref="A29:U29"/>
    <mergeCell ref="A22:T22"/>
    <mergeCell ref="A23:T23"/>
    <mergeCell ref="B10:T10"/>
    <mergeCell ref="A3:U3"/>
    <mergeCell ref="A5:U5"/>
    <mergeCell ref="C7:T7"/>
    <mergeCell ref="U7:U8"/>
    <mergeCell ref="B7:B8"/>
    <mergeCell ref="A7:A8"/>
  </mergeCells>
  <printOptions horizontalCentered="1"/>
  <pageMargins left="0.51181102362204722" right="0.51181102362204722" top="0.74803149606299213" bottom="0.55118110236220474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Sheet1</vt:lpstr>
      <vt:lpstr>Sheet1!_Hlk126920406</vt:lpstr>
      <vt:lpstr>Sheet1!_Hlk179303431</vt:lpstr>
      <vt:lpstr>Sheet1!_Hlk68605405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Aušra Večerinskienė</dc:creator>
  <cp:lastModifiedBy>UAB GEO</cp:lastModifiedBy>
  <cp:lastPrinted>2026-06-29T10:55:55Z</cp:lastPrinted>
  <dcterms:created xsi:type="dcterms:W3CDTF">2026-03-08T08:51:32Z</dcterms:created>
  <dcterms:modified xsi:type="dcterms:W3CDTF">2026-07-19T16:13:04Z</dcterms:modified>
</cp:coreProperties>
</file>