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1VADVPT01\Kulig\2026\1. TARPTAUTINIAI konkursai\Vienkartinės medicinos priemonės. Priemonės KT ir MRT įrangai_4968\CVPIS\"/>
    </mc:Choice>
  </mc:AlternateContent>
  <xr:revisionPtr revIDLastSave="0" documentId="13_ncr:1_{8423A6A0-179D-4FFE-8D49-DC01C2811C06}" xr6:coauthVersionLast="47" xr6:coauthVersionMax="47" xr10:uidLastSave="{00000000-0000-0000-0000-000000000000}"/>
  <bookViews>
    <workbookView xWindow="-120" yWindow="-120" windowWidth="29040" windowHeight="15840" xr2:uid="{00000000-000D-0000-FFFF-FFFF00000000}"/>
  </bookViews>
  <sheets>
    <sheet name="Pasiūlymas" sheetId="1" r:id="rId1"/>
    <sheet name="Subtiekėjai ir priedai" sheetId="2" r:id="rId2"/>
  </sheets>
  <calcPr calcId="191029"/>
</workbook>
</file>

<file path=xl/calcChain.xml><?xml version="1.0" encoding="utf-8"?>
<calcChain xmlns="http://schemas.openxmlformats.org/spreadsheetml/2006/main">
  <c r="G96" i="1" l="1"/>
  <c r="F84" i="1"/>
  <c r="F73" i="1"/>
  <c r="F95" i="1" s="1"/>
  <c r="F96" i="1" s="1"/>
  <c r="F97" i="1" s="1"/>
  <c r="G63" i="1"/>
  <c r="F49" i="1"/>
  <c r="F62" i="1" s="1"/>
  <c r="F63" i="1" s="1"/>
  <c r="F64" i="1" s="1"/>
  <c r="F37" i="1"/>
  <c r="G62" i="1" s="1"/>
  <c r="G95" i="1" l="1"/>
</calcChain>
</file>

<file path=xl/sharedStrings.xml><?xml version="1.0" encoding="utf-8"?>
<sst xmlns="http://schemas.openxmlformats.org/spreadsheetml/2006/main" count="184" uniqueCount="140">
  <si>
    <t>PIRKIMO SĄLYGŲ PRIEDAS "PASIŪLYMO FORMA"</t>
  </si>
  <si>
    <t>VIENKARTINĖS MEDICINOS PRIEMONĖS. PRIEMONĖS KT IR MRT ĮRANGAI</t>
  </si>
  <si>
    <t>Kam:</t>
  </si>
  <si>
    <t>Klaipėdos universiteto ligoninė</t>
  </si>
  <si>
    <t>Data:</t>
  </si>
  <si>
    <t>Nr.:</t>
  </si>
  <si>
    <t>Vieta:</t>
  </si>
  <si>
    <t>Tiekėjo pavadinimas / Ūkio subjektų grupės nariai:</t>
  </si>
  <si>
    <t>Tiekėjo kodas (-ai):</t>
  </si>
  <si>
    <t>Tiekėjo adresas (-ai):</t>
  </si>
  <si>
    <t>Tiekėjo PVM mokėtojo kodas(-ai):</t>
  </si>
  <si>
    <t>Tiekėjo / Ūkio subjektų grupės atsakingo partnerio sąskaitos numeris, banko pavadinimas ir banko kodas (-ai):</t>
  </si>
  <si>
    <t>Asmens atsakingo už pasiūlymą vardas, pavardė:</t>
  </si>
  <si>
    <t>Asmens atsakingo už pasiūlymą telefono numeris, el. pašto adresas:</t>
  </si>
  <si>
    <t>Tiekėjo / Ūkio subjektų grupės, laimėjimo atveju, pasirašančio sutartį asmens vardas, pavardė, pareigos:</t>
  </si>
  <si>
    <t>Tiekėjo / Ūkio subjektų grupės, laimėjimo atveju, už sutarties vykdymą atsakingo asmens vardas, pavardė, telefono numeris, elektroninio pašto adresas:</t>
  </si>
  <si>
    <t>Tiekėjo patvirtinimai:</t>
  </si>
  <si>
    <t>1. Šiuo pasiūlymu pažymime, kad sutinkame su visomi pirkimo sąlygomis, nustatytomis:</t>
  </si>
  <si>
    <t>1.1. viešojo pirkimo dokumentuose</t>
  </si>
  <si>
    <t>1.2. kituose pirkimo dokumentuose (jų paaiškinimuose, papildymuose).</t>
  </si>
  <si>
    <t>2. Patvirtiname, kad informacija ir duomenys, pateikti pasiūlyme, yra teisingi ir apima viską, ko reikia tinkamam sutarties įvykdymui</t>
  </si>
  <si>
    <t>3. Patvirtiname, kad jei pasiūlyme nenurodyti kolegialaus priežiūros/valdymo organų nariai, šie organai juridiniuose asmenyse nėra sudaryti (taikoma, kai pirkimo dokumentuose nustatyti pašalinimo pagrindai).</t>
  </si>
  <si>
    <t>4. Pasiūlymas galioja iki termino, nustatyto pirkimo dokumentuose.</t>
  </si>
  <si>
    <t>5. Tais atvejais, kai pagal galiojančius teisės aktus tiekėjui nereikia mokėti PVM, jis nurodo priežastis, dėl kurių PVM nemoka:</t>
  </si>
  <si>
    <t>6. Tiekėjas kainas pateikia, nurodydamas ne daugiau skaičių po kablelio, nei leidžiama pirkimo dokumentuose.</t>
  </si>
  <si>
    <t>1. DALIS</t>
  </si>
  <si>
    <t>VIENKARTINĖS INJEKTORIAUS POMPOS</t>
  </si>
  <si>
    <t>Tiekėjo pasiūlymas:</t>
  </si>
  <si>
    <t>Nr.</t>
  </si>
  <si>
    <t>Pavadinimas</t>
  </si>
  <si>
    <t>Kiekis</t>
  </si>
  <si>
    <t>Mato vienetas</t>
  </si>
  <si>
    <t>Įkainis be PVM, Eur</t>
  </si>
  <si>
    <t>Suma be PVM, Eur</t>
  </si>
  <si>
    <t>Gamintojas, modelis, prekės kodas kataloge (jei turi)</t>
  </si>
  <si>
    <t>Konkreti siūlomo parametro reikšmė</t>
  </si>
  <si>
    <t>Dokumentas, kuriame yra nurodyta parametro reikšmė, pavadinimas ir puslapio Nr.</t>
  </si>
  <si>
    <t>1.</t>
  </si>
  <si>
    <t>Vienkartinės injektoriaus pompos</t>
  </si>
  <si>
    <t>1.1.</t>
  </si>
  <si>
    <t>Vienkartinė injektoriaus pompa, pritaikyta injekavimo sistemai „Ulrich CT motion“</t>
  </si>
  <si>
    <t>vnt</t>
  </si>
  <si>
    <t>1.1.1.</t>
  </si>
  <si>
    <t>Sterili</t>
  </si>
  <si>
    <t>1.1.2.</t>
  </si>
  <si>
    <t>Vienkartinė</t>
  </si>
  <si>
    <t>1.1.3.</t>
  </si>
  <si>
    <t>Nepirogeniška</t>
  </si>
  <si>
    <t>1.1.4.</t>
  </si>
  <si>
    <t>Be latekso</t>
  </si>
  <si>
    <t>1.1.5.</t>
  </si>
  <si>
    <t>Turi turėti slėgio jutiklį su integruotu  dalelių filtru</t>
  </si>
  <si>
    <t>1.1.6.</t>
  </si>
  <si>
    <t>Infuzinė pompa baigiasi trišakiu</t>
  </si>
  <si>
    <t>1.1.7.</t>
  </si>
  <si>
    <t>Tinkama naudoti ne mažiau 24 val. esant bet kokiam įšvirkštimų skaičiui</t>
  </si>
  <si>
    <t>1.1.8.</t>
  </si>
  <si>
    <t>Su Luer ar lygiaverte jungtimi su integruotu patikros vožtuvu</t>
  </si>
  <si>
    <t>1.1.9.</t>
  </si>
  <si>
    <t>Suderinama darbui su prailginimo linijomis</t>
  </si>
  <si>
    <t>1.1.10.</t>
  </si>
  <si>
    <t>Supakuota po vieną</t>
  </si>
  <si>
    <t>1.1.11.</t>
  </si>
  <si>
    <t>Tiekėjas pateikia siūlomos medicinos priemonės gamintojo išduotą pažymą, deklaraciją arba kitą oficialų dokumentą, patvirtinantį, kad siūloma vienkartinė injektoriaus pompa yra suderinama su techninėje specifikacijoje nurodyta injekavimo sistema.</t>
  </si>
  <si>
    <t>1.2.</t>
  </si>
  <si>
    <t xml:space="preserve">Vienkartinė injektoriaus pompa, pritaikyta injekavimo sistemai Ulrich Medical XD2020 </t>
  </si>
  <si>
    <t>vnt.</t>
  </si>
  <si>
    <t>1.2.1.</t>
  </si>
  <si>
    <t>1.2.2.</t>
  </si>
  <si>
    <t>1.2.3.</t>
  </si>
  <si>
    <t>1.2.4.</t>
  </si>
  <si>
    <t>1.2.5.</t>
  </si>
  <si>
    <t>Turi turėti slėgio jutiklį ir dalelių filtrą</t>
  </si>
  <si>
    <t>1.2.6.</t>
  </si>
  <si>
    <t>1.2.7.</t>
  </si>
  <si>
    <t>Slėgis - ne mažesnis kaip 20 bar</t>
  </si>
  <si>
    <t>1.2.8.</t>
  </si>
  <si>
    <t>1.2.9.</t>
  </si>
  <si>
    <t xml:space="preserve">Su Luer ar lygiaverte jungtimi </t>
  </si>
  <si>
    <t>1.2.10.</t>
  </si>
  <si>
    <t>1.2.11.</t>
  </si>
  <si>
    <t>1.2.12.</t>
  </si>
  <si>
    <t>Suma be PVM</t>
  </si>
  <si>
    <t>Taikomas PVM dydis (%)</t>
  </si>
  <si>
    <t>PVM suma</t>
  </si>
  <si>
    <t>Suma su PVM</t>
  </si>
  <si>
    <t>2. DALIS</t>
  </si>
  <si>
    <t>PRAILGINIMO LINIJOS</t>
  </si>
  <si>
    <t>2.</t>
  </si>
  <si>
    <t>Prailginimo linijos</t>
  </si>
  <si>
    <t>2.1.</t>
  </si>
  <si>
    <t>Prailginimo linija, tinkanti „Ulrich medical“ rentgenokontrastinių preparatų automatiniam švirkštui</t>
  </si>
  <si>
    <t>2.1.1.</t>
  </si>
  <si>
    <t>2.1.2.</t>
  </si>
  <si>
    <t>2.1.3.</t>
  </si>
  <si>
    <t>2.1.4.</t>
  </si>
  <si>
    <t>2.1.5.</t>
  </si>
  <si>
    <t>Ilgis 250 ± 5 cm</t>
  </si>
  <si>
    <t>2.1.6.</t>
  </si>
  <si>
    <t>Du patikros vožtuvai</t>
  </si>
  <si>
    <t>2.1.7.</t>
  </si>
  <si>
    <t>Tiekėjas pateikia siūlomos medicinos priemonės gamintojo išduotą pažymą, deklaraciją arba kitą oficialų dokumentą, patvirtinantį, kad siūloma prailginimo linija yra suderinama su techninėje specifikacijoje nurodytų injekavimo sistemų švirkštų rinkiniais.</t>
  </si>
  <si>
    <t>2.1.8.</t>
  </si>
  <si>
    <t>2.1.9.</t>
  </si>
  <si>
    <t>Linijos jungtis turi būti suderinama su techninėje specifikacijoje nurodyta injekavimo sistema</t>
  </si>
  <si>
    <t>2.1.10.</t>
  </si>
  <si>
    <t>2.2.</t>
  </si>
  <si>
    <t>2.2.1.</t>
  </si>
  <si>
    <t>2.2.2.</t>
  </si>
  <si>
    <t>2.2.3.</t>
  </si>
  <si>
    <t>2.2.4.</t>
  </si>
  <si>
    <t>2.2.5.</t>
  </si>
  <si>
    <t>Ilgis 320 ± 5 cm</t>
  </si>
  <si>
    <t>2.2.6.</t>
  </si>
  <si>
    <t>2.2.7.</t>
  </si>
  <si>
    <t>Slėgis -ne mažesnis kaip  20 bar</t>
  </si>
  <si>
    <t>2.2.8.</t>
  </si>
  <si>
    <t>2.2.9.</t>
  </si>
  <si>
    <t>2.2.10.</t>
  </si>
  <si>
    <t>Ūkio subjektai (įskaitant kvazisubtiekėjus - fiziniai asmenys, kuriuos ketinama įdarbinti pirkimo laimėjimo atveju), kurių pajėgumais tiekėjas remiasi, kad atitiktų keliamus kvalifikacijos reikalavimus:</t>
  </si>
  <si>
    <t>Pavadinimas*</t>
  </si>
  <si>
    <t>Kodas, adresas</t>
  </si>
  <si>
    <t>Perduodama veikla</t>
  </si>
  <si>
    <t>Perduodamos veiklos dalis nuo visos pirkimo sutarties (Eur arba %)</t>
  </si>
  <si>
    <t>Kval. Reikalavimo Nr.</t>
  </si>
  <si>
    <t>Subtiekėjams / subteikėjams / subrangovams numatomos perduoti veiklos (privaloma nurodyti) ir šių ūkio subjektų pavadinimai (jei žinomi):</t>
  </si>
  <si>
    <t>Perduodama veikla*</t>
  </si>
  <si>
    <t>Kartu su pasiūlymu pateikiami šie dokumentai:</t>
  </si>
  <si>
    <t>Dokumento  pavadinimas</t>
  </si>
  <si>
    <t>Dokumentas yra konfidencialus? Taip/Ne</t>
  </si>
  <si>
    <t>1</t>
  </si>
  <si>
    <t>Jungtinės veiklos kopija (jei taikoma)</t>
  </si>
  <si>
    <t>2</t>
  </si>
  <si>
    <t>Europos bendrasis viešųjų pirkimų dokumentas</t>
  </si>
  <si>
    <t>3</t>
  </si>
  <si>
    <t>Subtiekimo sutartis, ketinimų protokolas, preliminarios sutartys ar kiti dokumentai, patvirtinantys, kad laimėjus pirkimą tiekėjui bus prieinami kitų ūkio subjektų ištekliai (jei pasitelkiami kvalifikacijos atitikimui)</t>
  </si>
  <si>
    <t>Pasiūlyme nurodyta Prekės kaina, išskyrus jos sudedamąsias dalis, subtiekėjai, taip pat kita informacija, kuri teisės aktų nustatyta tvarka turi būti skelbiama arba kitokiu būdu viešai prieinama visuomenei, nėra laikoma konfidencialia informacija. Konfidencialią informaciją sudaro, visų pirma, komercinė (gamybinė) paslaptis ir konfidencialieji pasiūlymų aspektai. Informacija, kurią viešai skelbti įpareigoja Lietuvos Respublikos įstatymai, negali būti tiekėjo nurodoma kaip konfidenciali, todėl, tiekėjui nurodžius tokią informaciją kaip konfidencialią, perkančioji organizacija turi teisę ją skelbti. Jei tiekėjas nenurodo konfidencialios informacijos, laikoma, kad konfidencialios informacijos tiekėjo pasiūlyme nėra. Vadovaujantis Informacijos viešinimo Centrinėje viešųjų pirkimų informacinėje sistemoje tvarkos aprašu, patvirtintu Viešųjų pirkimų tarnybos direktoriaus 2017 m. birželio 19 d. įsakymu Nr. 1S-91 „Dėl Informacijos viešinimo Centrinėje viešųjų pirkimų informacinėje sistemoje tvarkos aprašo patvirtinimo“, perkančioji organizacija laimėjusio dalyvio pasiūlymą, išskyrus informaciją, kurią tiekėjas nurodė kaip konfidencialią, paskelbs CVP IS.</t>
  </si>
  <si>
    <t>Tiekėjo arba jo įgalioto asmens pareigų pavadinimas:</t>
  </si>
  <si>
    <t>Pasirašančio asmens vardas ir pavardė:</t>
  </si>
  <si>
    <t>4968-2 2026-08-26 15:37:56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</si>
</sst>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2"/>
      <color theme="1"/>
      <name val="Calibri"/>
      <family val="2"/>
      <scheme val="minor"/>
    </font>
    <font>
      <sz val="11"/>
      <color theme="1"/>
      <name val="Calibri"/>
      <family val="2"/>
      <scheme val="minor"/>
    </font>
    <font>
      <b/>
      <sz val="11"/>
      <color theme="1"/>
      <name val="Calibri"/>
      <family val="2"/>
      <scheme val="minor"/>
    </font>
    <font>
      <sz val="11"/>
      <color indexed="8"/>
      <name val="Calibri"/>
      <family val="2"/>
      <scheme val="minor"/>
    </font>
    <font>
      <i/>
      <sz val="11"/>
      <color theme="1"/>
      <name val="Calibri"/>
      <family val="2"/>
      <scheme val="minor"/>
    </font>
  </fonts>
  <fills count="7">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rgb="FFBFBFBF"/>
        <bgColor rgb="FFBFBFBF"/>
      </patternFill>
    </fill>
    <fill>
      <patternFill patternType="solid">
        <fgColor rgb="FFFFFFFF"/>
        <bgColor rgb="FFFFFFFF"/>
      </patternFill>
    </fill>
    <fill>
      <patternFill patternType="solid">
        <fgColor rgb="FFFFFFFF"/>
        <bgColor rgb="FFFFFFFF"/>
      </patternFill>
    </fill>
  </fills>
  <borders count="2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8"/>
      </right>
      <top style="thin">
        <color indexed="8"/>
      </top>
      <bottom style="thin">
        <color indexed="8"/>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bottom style="medium">
        <color indexed="64"/>
      </bottom>
      <diagonal/>
    </border>
    <border>
      <left/>
      <right style="thin">
        <color indexed="8"/>
      </right>
      <top style="thin">
        <color indexed="8"/>
      </top>
      <bottom style="thin">
        <color indexed="8"/>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3">
    <xf numFmtId="0" fontId="0" fillId="0" borderId="0" xfId="0"/>
    <xf numFmtId="0" fontId="1" fillId="2" borderId="0" xfId="0" applyFont="1" applyFill="1"/>
    <xf numFmtId="0" fontId="2" fillId="2" borderId="0" xfId="0" applyFont="1" applyFill="1"/>
    <xf numFmtId="0" fontId="2" fillId="2" borderId="0" xfId="0" applyFont="1" applyFill="1" applyAlignment="1">
      <alignment horizontal="center"/>
    </xf>
    <xf numFmtId="0" fontId="1" fillId="2" borderId="1" xfId="0" applyFont="1" applyFill="1" applyBorder="1" applyAlignment="1">
      <alignment horizontal="left"/>
    </xf>
    <xf numFmtId="0" fontId="1" fillId="2" borderId="0" xfId="0" applyFont="1" applyFill="1" applyAlignment="1">
      <alignment vertical="center" wrapText="1"/>
    </xf>
    <xf numFmtId="0" fontId="1" fillId="2" borderId="0" xfId="0" applyFont="1" applyFill="1" applyAlignment="1" applyProtection="1">
      <alignment horizontal="center" vertical="center" wrapText="1"/>
      <protection locked="0"/>
    </xf>
    <xf numFmtId="0" fontId="1" fillId="2" borderId="3" xfId="0" applyFont="1" applyFill="1" applyBorder="1"/>
    <xf numFmtId="0" fontId="1" fillId="2" borderId="4" xfId="0" applyFont="1" applyFill="1" applyBorder="1" applyAlignment="1">
      <alignment horizontal="center" vertical="center" wrapText="1"/>
    </xf>
    <xf numFmtId="0" fontId="1" fillId="2" borderId="6" xfId="0" applyFont="1" applyFill="1" applyBorder="1" applyAlignment="1">
      <alignment horizontal="center" wrapText="1"/>
    </xf>
    <xf numFmtId="0" fontId="1" fillId="2" borderId="0" xfId="0" applyFont="1" applyFill="1" applyAlignment="1">
      <alignment horizontal="center" vertical="center" wrapText="1"/>
    </xf>
    <xf numFmtId="0" fontId="1" fillId="2" borderId="0" xfId="0" applyFont="1" applyFill="1" applyAlignment="1">
      <alignment horizontal="center" vertical="center"/>
    </xf>
    <xf numFmtId="0" fontId="1" fillId="2" borderId="0" xfId="0" applyFont="1" applyFill="1" applyAlignment="1">
      <alignment wrapText="1"/>
    </xf>
    <xf numFmtId="0" fontId="2" fillId="4" borderId="0" xfId="0" applyFont="1" applyFill="1"/>
    <xf numFmtId="0" fontId="1" fillId="5" borderId="1" xfId="0" applyFont="1" applyFill="1" applyBorder="1" applyProtection="1">
      <protection locked="0"/>
    </xf>
    <xf numFmtId="0" fontId="1" fillId="4" borderId="0" xfId="0" applyFont="1" applyFill="1"/>
    <xf numFmtId="0" fontId="2" fillId="4" borderId="23" xfId="0" applyFont="1" applyFill="1" applyBorder="1"/>
    <xf numFmtId="0" fontId="1" fillId="5" borderId="23" xfId="0" applyFont="1" applyFill="1" applyBorder="1" applyProtection="1">
      <protection locked="0"/>
    </xf>
    <xf numFmtId="0" fontId="1" fillId="3" borderId="8" xfId="0" applyFont="1" applyFill="1" applyBorder="1" applyAlignment="1" applyProtection="1">
      <alignment horizontal="center" vertical="center"/>
      <protection locked="0"/>
    </xf>
    <xf numFmtId="0" fontId="1" fillId="3" borderId="11" xfId="0" applyFont="1" applyFill="1" applyBorder="1" applyAlignment="1" applyProtection="1">
      <alignment horizontal="center" vertical="center"/>
      <protection locked="0"/>
    </xf>
    <xf numFmtId="0" fontId="1" fillId="4" borderId="7" xfId="0" applyFont="1" applyFill="1" applyBorder="1" applyAlignment="1">
      <alignment horizontal="center" vertical="center" wrapText="1"/>
    </xf>
    <xf numFmtId="0" fontId="1" fillId="5" borderId="7" xfId="0" applyFont="1" applyFill="1" applyBorder="1" applyAlignment="1" applyProtection="1">
      <alignment horizontal="center" vertical="center" wrapText="1"/>
      <protection locked="0"/>
    </xf>
    <xf numFmtId="0" fontId="1" fillId="5" borderId="18" xfId="0" applyFont="1" applyFill="1" applyBorder="1" applyAlignment="1" applyProtection="1">
      <alignment horizontal="center" vertical="center" wrapText="1"/>
      <protection locked="0"/>
    </xf>
    <xf numFmtId="0" fontId="2" fillId="4" borderId="23" xfId="0" applyFont="1" applyFill="1" applyBorder="1" applyAlignment="1">
      <alignment wrapText="1"/>
    </xf>
    <xf numFmtId="0" fontId="1" fillId="4" borderId="23" xfId="0" applyFont="1" applyFill="1" applyBorder="1" applyAlignment="1">
      <alignment wrapText="1"/>
    </xf>
    <xf numFmtId="0" fontId="1" fillId="6" borderId="23" xfId="0" applyFont="1" applyFill="1" applyBorder="1" applyAlignment="1" applyProtection="1">
      <alignment wrapText="1"/>
      <protection locked="0"/>
    </xf>
    <xf numFmtId="0" fontId="1" fillId="5" borderId="23" xfId="0" applyFont="1" applyFill="1" applyBorder="1" applyAlignment="1" applyProtection="1">
      <alignment wrapText="1"/>
      <protection locked="0"/>
    </xf>
    <xf numFmtId="0" fontId="2" fillId="4" borderId="23" xfId="0" applyFont="1" applyFill="1" applyBorder="1" applyAlignment="1">
      <alignment vertical="top" wrapText="1"/>
    </xf>
    <xf numFmtId="0" fontId="1" fillId="2" borderId="0" xfId="0" applyFont="1" applyFill="1" applyAlignment="1">
      <alignment vertical="top" wrapText="1"/>
    </xf>
    <xf numFmtId="0" fontId="1" fillId="4" borderId="23" xfId="0" applyFont="1" applyFill="1" applyBorder="1" applyAlignment="1">
      <alignment vertical="top" wrapText="1"/>
    </xf>
    <xf numFmtId="0" fontId="1" fillId="6" borderId="23" xfId="0" applyFont="1" applyFill="1" applyBorder="1" applyAlignment="1" applyProtection="1">
      <alignment vertical="top" wrapText="1"/>
      <protection locked="0"/>
    </xf>
    <xf numFmtId="0" fontId="1" fillId="5" borderId="23" xfId="0" applyFont="1" applyFill="1" applyBorder="1" applyAlignment="1" applyProtection="1">
      <alignment vertical="top" wrapText="1"/>
      <protection locked="0"/>
    </xf>
    <xf numFmtId="0" fontId="2" fillId="4" borderId="23" xfId="0" applyFont="1" applyFill="1" applyBorder="1" applyAlignment="1">
      <alignment horizontal="center" vertical="top" wrapText="1"/>
    </xf>
    <xf numFmtId="0" fontId="1" fillId="2" borderId="0" xfId="0" applyFont="1" applyFill="1" applyAlignment="1">
      <alignment horizontal="center" vertical="top" wrapText="1"/>
    </xf>
    <xf numFmtId="0" fontId="2" fillId="4" borderId="23" xfId="0" applyFont="1" applyFill="1" applyBorder="1" applyAlignment="1">
      <alignment horizontal="right"/>
    </xf>
    <xf numFmtId="0" fontId="1" fillId="4" borderId="0" xfId="0" applyFont="1" applyFill="1" applyAlignment="1">
      <alignment horizontal="left" vertical="top" wrapText="1"/>
    </xf>
    <xf numFmtId="0" fontId="1" fillId="5" borderId="0" xfId="0" applyFont="1" applyFill="1" applyAlignment="1" applyProtection="1">
      <alignment horizontal="center"/>
      <protection locked="0"/>
    </xf>
    <xf numFmtId="0" fontId="1" fillId="2" borderId="0" xfId="0" applyFont="1" applyFill="1"/>
    <xf numFmtId="0" fontId="1" fillId="5" borderId="1" xfId="0" applyFont="1" applyFill="1" applyBorder="1" applyAlignment="1" applyProtection="1">
      <alignment horizontal="center" vertical="center" wrapText="1"/>
      <protection locked="0"/>
    </xf>
    <xf numFmtId="0" fontId="0" fillId="0" borderId="16" xfId="0" applyBorder="1" applyProtection="1">
      <protection locked="0"/>
    </xf>
    <xf numFmtId="0" fontId="0" fillId="0" borderId="15" xfId="0" applyBorder="1" applyProtection="1">
      <protection locked="0"/>
    </xf>
    <xf numFmtId="0" fontId="1" fillId="2" borderId="1" xfId="0" applyFont="1" applyFill="1" applyBorder="1" applyAlignment="1">
      <alignment vertical="center" wrapText="1"/>
    </xf>
    <xf numFmtId="0" fontId="0" fillId="0" borderId="15" xfId="0" applyBorder="1"/>
    <xf numFmtId="0" fontId="1" fillId="4" borderId="23" xfId="0" applyFont="1" applyFill="1" applyBorder="1" applyAlignment="1">
      <alignment vertical="center" wrapText="1"/>
    </xf>
    <xf numFmtId="0" fontId="0" fillId="0" borderId="23" xfId="0" applyBorder="1"/>
    <xf numFmtId="0" fontId="1" fillId="2" borderId="0" xfId="0" applyFont="1" applyFill="1" applyAlignment="1">
      <alignment vertical="center" wrapText="1"/>
    </xf>
    <xf numFmtId="49" fontId="3" fillId="2" borderId="2" xfId="0" applyNumberFormat="1" applyFont="1" applyFill="1" applyBorder="1" applyAlignment="1">
      <alignment horizontal="left" vertical="center"/>
    </xf>
    <xf numFmtId="0" fontId="0" fillId="0" borderId="22" xfId="0" applyBorder="1"/>
    <xf numFmtId="0" fontId="1" fillId="5" borderId="23" xfId="0" applyFont="1" applyFill="1" applyBorder="1" applyAlignment="1" applyProtection="1">
      <alignment horizontal="center" vertical="center" wrapText="1"/>
      <protection locked="0"/>
    </xf>
    <xf numFmtId="0" fontId="0" fillId="0" borderId="23" xfId="0" applyBorder="1" applyProtection="1">
      <protection locked="0"/>
    </xf>
    <xf numFmtId="49" fontId="3" fillId="2" borderId="2" xfId="0" applyNumberFormat="1" applyFont="1" applyFill="1" applyBorder="1" applyAlignment="1">
      <alignment horizontal="left" vertical="center" wrapText="1"/>
    </xf>
    <xf numFmtId="0" fontId="2" fillId="2" borderId="0" xfId="0" applyFont="1" applyFill="1"/>
    <xf numFmtId="0" fontId="1" fillId="2" borderId="0" xfId="0" applyFont="1" applyFill="1" applyAlignment="1">
      <alignment horizontal="left" vertical="top" wrapText="1"/>
    </xf>
    <xf numFmtId="0" fontId="2" fillId="2" borderId="0" xfId="0" applyFont="1" applyFill="1" applyAlignment="1">
      <alignment horizontal="left" wrapText="1"/>
    </xf>
    <xf numFmtId="0" fontId="1" fillId="5" borderId="1" xfId="0" applyFont="1" applyFill="1" applyBorder="1" applyAlignment="1" applyProtection="1">
      <alignment horizontal="left" vertical="center" wrapText="1"/>
      <protection locked="0"/>
    </xf>
    <xf numFmtId="0" fontId="0" fillId="0" borderId="16" xfId="0" applyBorder="1"/>
    <xf numFmtId="0" fontId="1" fillId="3" borderId="7" xfId="0" applyFont="1" applyFill="1" applyBorder="1" applyAlignment="1" applyProtection="1">
      <alignment horizontal="center" vertical="center" wrapText="1"/>
      <protection locked="0"/>
    </xf>
    <xf numFmtId="0" fontId="1" fillId="3" borderId="1" xfId="0" applyFont="1" applyFill="1" applyBorder="1" applyAlignment="1" applyProtection="1">
      <alignment horizontal="center" vertical="center" wrapText="1"/>
      <protection locked="0"/>
    </xf>
    <xf numFmtId="0" fontId="1" fillId="4" borderId="1" xfId="0" applyFont="1" applyFill="1" applyBorder="1" applyAlignment="1">
      <alignment horizontal="left" vertical="center" wrapText="1"/>
    </xf>
    <xf numFmtId="0" fontId="1" fillId="5" borderId="17" xfId="0" applyFont="1" applyFill="1" applyBorder="1" applyAlignment="1" applyProtection="1">
      <alignment horizontal="center" vertical="center" wrapText="1"/>
      <protection locked="0"/>
    </xf>
    <xf numFmtId="0" fontId="0" fillId="0" borderId="17" xfId="0" applyBorder="1"/>
    <xf numFmtId="0" fontId="1" fillId="3" borderId="8" xfId="0" applyFont="1" applyFill="1" applyBorder="1" applyAlignment="1" applyProtection="1">
      <alignment horizontal="center" vertical="center" wrapText="1"/>
      <protection locked="0"/>
    </xf>
    <xf numFmtId="0" fontId="1" fillId="2" borderId="5" xfId="0" applyFont="1" applyFill="1" applyBorder="1" applyAlignment="1">
      <alignment horizontal="center" vertical="center" wrapText="1"/>
    </xf>
    <xf numFmtId="0" fontId="0" fillId="0" borderId="13" xfId="0" applyBorder="1"/>
    <xf numFmtId="0" fontId="0" fillId="0" borderId="12" xfId="0" applyBorder="1"/>
    <xf numFmtId="0" fontId="1" fillId="3" borderId="0" xfId="0" applyFont="1" applyFill="1" applyProtection="1">
      <protection locked="0"/>
    </xf>
    <xf numFmtId="0" fontId="2" fillId="2" borderId="0" xfId="0" applyFont="1" applyFill="1" applyAlignment="1">
      <alignment horizontal="left"/>
    </xf>
    <xf numFmtId="0" fontId="4" fillId="2" borderId="0" xfId="0" applyFont="1" applyFill="1" applyAlignment="1">
      <alignment horizontal="left" vertical="top" wrapText="1"/>
    </xf>
    <xf numFmtId="0" fontId="1" fillId="5" borderId="10" xfId="0" applyFont="1" applyFill="1" applyBorder="1" applyAlignment="1" applyProtection="1">
      <alignment horizontal="left" vertical="center" wrapText="1"/>
      <protection locked="0"/>
    </xf>
    <xf numFmtId="0" fontId="0" fillId="0" borderId="19" xfId="0" applyBorder="1"/>
    <xf numFmtId="0" fontId="0" fillId="0" borderId="20" xfId="0" applyBorder="1"/>
    <xf numFmtId="0" fontId="1" fillId="5" borderId="21" xfId="0" applyFont="1" applyFill="1" applyBorder="1" applyAlignment="1" applyProtection="1">
      <alignment horizontal="center" vertical="center" wrapText="1"/>
      <protection locked="0"/>
    </xf>
    <xf numFmtId="0" fontId="0" fillId="0" borderId="3" xfId="0" applyBorder="1"/>
    <xf numFmtId="0" fontId="0" fillId="0" borderId="21" xfId="0" applyBorder="1"/>
    <xf numFmtId="0" fontId="1" fillId="2" borderId="0" xfId="0" applyFont="1" applyFill="1" applyAlignment="1">
      <alignment horizontal="right"/>
    </xf>
    <xf numFmtId="0" fontId="1" fillId="3" borderId="10" xfId="0" applyFont="1" applyFill="1" applyBorder="1" applyAlignment="1" applyProtection="1">
      <alignment horizontal="center" vertical="center" wrapText="1"/>
      <protection locked="0"/>
    </xf>
    <xf numFmtId="0" fontId="1" fillId="2" borderId="12" xfId="0" applyFont="1" applyFill="1" applyBorder="1" applyAlignment="1">
      <alignment horizontal="center" vertical="center" wrapText="1"/>
    </xf>
    <xf numFmtId="0" fontId="1" fillId="2" borderId="14" xfId="0" applyFont="1" applyFill="1" applyBorder="1" applyAlignment="1">
      <alignment horizontal="center" vertical="center" wrapText="1"/>
    </xf>
    <xf numFmtId="0" fontId="0" fillId="0" borderId="14" xfId="0" applyBorder="1"/>
    <xf numFmtId="0" fontId="2" fillId="2" borderId="0" xfId="0" applyFont="1" applyFill="1" applyAlignment="1">
      <alignment horizontal="left" vertical="center" wrapText="1"/>
    </xf>
    <xf numFmtId="0" fontId="1" fillId="2" borderId="4"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3" borderId="9" xfId="0" applyFont="1" applyFill="1" applyBorder="1" applyAlignment="1" applyProtection="1">
      <alignment horizontal="center" vertical="center" wrapText="1"/>
      <protection locked="0"/>
    </xf>
  </cellXfs>
  <cellStyles count="1">
    <cellStyle name="Įprasta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Calibri">
      <a:maj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I97"/>
  <sheetViews>
    <sheetView tabSelected="1" workbookViewId="0">
      <selection activeCell="I16" sqref="I16"/>
    </sheetView>
  </sheetViews>
  <sheetFormatPr defaultColWidth="10.875" defaultRowHeight="15" x14ac:dyDescent="0.25"/>
  <cols>
    <col min="1" max="1" width="6.375" style="1" customWidth="1"/>
    <col min="2" max="2" width="40.75" style="1" customWidth="1"/>
    <col min="3" max="3" width="7.25" style="1" customWidth="1"/>
    <col min="4" max="4" width="8.5" style="1" customWidth="1"/>
    <col min="5" max="5" width="12.625" style="1" customWidth="1"/>
    <col min="6" max="6" width="15.625" style="1" customWidth="1"/>
    <col min="7" max="7" width="20.5" style="1" customWidth="1"/>
    <col min="8" max="8" width="35" style="1" customWidth="1"/>
    <col min="9" max="15" width="25" style="1" customWidth="1"/>
    <col min="16" max="16" width="10.875" style="1" customWidth="1"/>
    <col min="17" max="16384" width="10.875" style="1"/>
  </cols>
  <sheetData>
    <row r="2" spans="1:6" x14ac:dyDescent="0.25">
      <c r="A2" s="13" t="s">
        <v>0</v>
      </c>
      <c r="B2" s="2"/>
    </row>
    <row r="3" spans="1:6" x14ac:dyDescent="0.25">
      <c r="B3" s="3"/>
    </row>
    <row r="4" spans="1:6" x14ac:dyDescent="0.25">
      <c r="A4" s="13" t="s">
        <v>1</v>
      </c>
      <c r="B4" s="2"/>
    </row>
    <row r="5" spans="1:6" x14ac:dyDescent="0.25">
      <c r="A5" s="2"/>
      <c r="B5" s="2"/>
    </row>
    <row r="6" spans="1:6" x14ac:dyDescent="0.25">
      <c r="A6" s="1" t="s">
        <v>2</v>
      </c>
      <c r="B6" s="13" t="s">
        <v>3</v>
      </c>
    </row>
    <row r="7" spans="1:6" x14ac:dyDescent="0.25">
      <c r="B7" s="2"/>
    </row>
    <row r="8" spans="1:6" x14ac:dyDescent="0.25">
      <c r="A8" s="4" t="s">
        <v>4</v>
      </c>
      <c r="B8" s="14"/>
    </row>
    <row r="9" spans="1:6" x14ac:dyDescent="0.25">
      <c r="A9" s="4" t="s">
        <v>5</v>
      </c>
      <c r="B9" s="14"/>
    </row>
    <row r="10" spans="1:6" x14ac:dyDescent="0.25">
      <c r="A10" s="4" t="s">
        <v>6</v>
      </c>
      <c r="B10" s="14"/>
    </row>
    <row r="12" spans="1:6" ht="15.75" x14ac:dyDescent="0.25">
      <c r="A12" s="41" t="s">
        <v>7</v>
      </c>
      <c r="B12" s="42"/>
      <c r="C12" s="38"/>
      <c r="D12" s="39"/>
      <c r="E12" s="39"/>
      <c r="F12" s="40"/>
    </row>
    <row r="13" spans="1:6" ht="15.95" customHeight="1" x14ac:dyDescent="0.25">
      <c r="A13" s="46" t="s">
        <v>8</v>
      </c>
      <c r="B13" s="47"/>
      <c r="C13" s="38"/>
      <c r="D13" s="39"/>
      <c r="E13" s="39"/>
      <c r="F13" s="40"/>
    </row>
    <row r="14" spans="1:6" ht="15.95" customHeight="1" x14ac:dyDescent="0.25">
      <c r="A14" s="46" t="s">
        <v>9</v>
      </c>
      <c r="B14" s="47"/>
      <c r="C14" s="38"/>
      <c r="D14" s="39"/>
      <c r="E14" s="39"/>
      <c r="F14" s="40"/>
    </row>
    <row r="15" spans="1:6" ht="15.95" customHeight="1" x14ac:dyDescent="0.25">
      <c r="A15" s="41" t="s">
        <v>10</v>
      </c>
      <c r="B15" s="42"/>
      <c r="C15" s="38"/>
      <c r="D15" s="39"/>
      <c r="E15" s="39"/>
      <c r="F15" s="40"/>
    </row>
    <row r="16" spans="1:6" ht="63" customHeight="1" x14ac:dyDescent="0.25">
      <c r="A16" s="50" t="s">
        <v>11</v>
      </c>
      <c r="B16" s="47"/>
      <c r="C16" s="38"/>
      <c r="D16" s="39"/>
      <c r="E16" s="39"/>
      <c r="F16" s="40"/>
    </row>
    <row r="17" spans="1:7" ht="15.95" customHeight="1" x14ac:dyDescent="0.25">
      <c r="A17" s="41" t="s">
        <v>12</v>
      </c>
      <c r="B17" s="42"/>
      <c r="C17" s="38"/>
      <c r="D17" s="39"/>
      <c r="E17" s="39"/>
      <c r="F17" s="40"/>
    </row>
    <row r="18" spans="1:7" ht="34.5" customHeight="1" x14ac:dyDescent="0.25">
      <c r="A18" s="41" t="s">
        <v>13</v>
      </c>
      <c r="B18" s="42"/>
      <c r="C18" s="38"/>
      <c r="D18" s="39"/>
      <c r="E18" s="39"/>
      <c r="F18" s="40"/>
    </row>
    <row r="19" spans="1:7" ht="48" customHeight="1" x14ac:dyDescent="0.25">
      <c r="A19" s="41" t="s">
        <v>14</v>
      </c>
      <c r="B19" s="42"/>
      <c r="C19" s="38"/>
      <c r="D19" s="39"/>
      <c r="E19" s="39"/>
      <c r="F19" s="40"/>
    </row>
    <row r="20" spans="1:7" ht="54.95" customHeight="1" x14ac:dyDescent="0.25">
      <c r="A20" s="41" t="s">
        <v>15</v>
      </c>
      <c r="B20" s="42"/>
      <c r="C20" s="38"/>
      <c r="D20" s="39"/>
      <c r="E20" s="39"/>
      <c r="F20" s="40"/>
    </row>
    <row r="21" spans="1:7" ht="15.75" x14ac:dyDescent="0.25">
      <c r="A21" s="43"/>
      <c r="B21" s="44"/>
      <c r="C21" s="48"/>
      <c r="D21" s="49"/>
      <c r="E21" s="49"/>
      <c r="F21" s="49"/>
      <c r="G21" s="15"/>
    </row>
    <row r="22" spans="1:7" ht="18" customHeight="1" x14ac:dyDescent="0.25">
      <c r="A22" s="5"/>
      <c r="B22" s="5"/>
      <c r="C22" s="6"/>
      <c r="D22" s="6"/>
      <c r="E22" s="6"/>
      <c r="F22" s="6"/>
    </row>
    <row r="23" spans="1:7" x14ac:dyDescent="0.25">
      <c r="A23" s="51" t="s">
        <v>16</v>
      </c>
      <c r="B23" s="37"/>
      <c r="C23" s="37"/>
      <c r="D23" s="37"/>
      <c r="E23" s="37"/>
      <c r="F23" s="37"/>
    </row>
    <row r="24" spans="1:7" x14ac:dyDescent="0.25">
      <c r="A24" s="37" t="s">
        <v>17</v>
      </c>
      <c r="B24" s="37"/>
      <c r="C24" s="37"/>
      <c r="D24" s="37"/>
      <c r="E24" s="37"/>
      <c r="F24" s="37"/>
    </row>
    <row r="25" spans="1:7" x14ac:dyDescent="0.25">
      <c r="A25" s="37" t="s">
        <v>18</v>
      </c>
      <c r="B25" s="37"/>
      <c r="C25" s="37"/>
      <c r="D25" s="37"/>
      <c r="E25" s="37"/>
      <c r="F25" s="37"/>
    </row>
    <row r="26" spans="1:7" x14ac:dyDescent="0.25">
      <c r="A26" s="37" t="s">
        <v>19</v>
      </c>
      <c r="B26" s="37"/>
      <c r="C26" s="37"/>
      <c r="D26" s="37"/>
      <c r="E26" s="37"/>
      <c r="F26" s="37"/>
    </row>
    <row r="27" spans="1:7" ht="33" customHeight="1" x14ac:dyDescent="0.25">
      <c r="A27" s="52" t="s">
        <v>20</v>
      </c>
      <c r="B27" s="52"/>
      <c r="C27" s="52"/>
      <c r="D27" s="52"/>
      <c r="E27" s="52"/>
      <c r="F27" s="52"/>
    </row>
    <row r="28" spans="1:7" ht="32.1" customHeight="1" x14ac:dyDescent="0.25">
      <c r="A28" s="45" t="s">
        <v>21</v>
      </c>
      <c r="B28" s="37"/>
      <c r="C28" s="37"/>
      <c r="D28" s="37"/>
      <c r="E28" s="37"/>
      <c r="F28" s="37"/>
    </row>
    <row r="29" spans="1:7" x14ac:dyDescent="0.25">
      <c r="A29" s="37" t="s">
        <v>22</v>
      </c>
      <c r="B29" s="37"/>
      <c r="C29" s="37"/>
      <c r="D29" s="37"/>
      <c r="E29" s="37"/>
      <c r="F29" s="37"/>
    </row>
    <row r="30" spans="1:7" ht="28.5" customHeight="1" x14ac:dyDescent="0.25">
      <c r="A30" s="35" t="s">
        <v>23</v>
      </c>
      <c r="B30" s="35"/>
      <c r="C30" s="35"/>
      <c r="D30" s="36"/>
      <c r="E30" s="36"/>
      <c r="F30" s="36"/>
    </row>
    <row r="31" spans="1:7" x14ac:dyDescent="0.25">
      <c r="A31" s="15" t="s">
        <v>24</v>
      </c>
    </row>
    <row r="32" spans="1:7" x14ac:dyDescent="0.25">
      <c r="A32" s="13" t="s">
        <v>25</v>
      </c>
      <c r="B32" s="13" t="s">
        <v>26</v>
      </c>
    </row>
    <row r="34" spans="1:9" x14ac:dyDescent="0.25">
      <c r="A34" s="13" t="s">
        <v>27</v>
      </c>
    </row>
    <row r="35" spans="1:9" s="33" customFormat="1" ht="45" x14ac:dyDescent="0.25">
      <c r="A35" s="32" t="s">
        <v>28</v>
      </c>
      <c r="B35" s="32" t="s">
        <v>29</v>
      </c>
      <c r="C35" s="32" t="s">
        <v>30</v>
      </c>
      <c r="D35" s="32" t="s">
        <v>31</v>
      </c>
      <c r="E35" s="32" t="s">
        <v>32</v>
      </c>
      <c r="F35" s="32" t="s">
        <v>33</v>
      </c>
      <c r="G35" s="32" t="s">
        <v>34</v>
      </c>
      <c r="H35" s="32" t="s">
        <v>35</v>
      </c>
      <c r="I35" s="32" t="s">
        <v>36</v>
      </c>
    </row>
    <row r="36" spans="1:9" s="28" customFormat="1" x14ac:dyDescent="0.25">
      <c r="A36" s="27" t="s">
        <v>37</v>
      </c>
      <c r="B36" s="27" t="s">
        <v>38</v>
      </c>
      <c r="C36" s="29"/>
      <c r="D36" s="29"/>
      <c r="E36" s="29"/>
      <c r="F36" s="29"/>
      <c r="G36" s="29"/>
      <c r="H36" s="29"/>
      <c r="I36" s="29"/>
    </row>
    <row r="37" spans="1:9" s="28" customFormat="1" ht="49.5" customHeight="1" x14ac:dyDescent="0.25">
      <c r="A37" s="29" t="s">
        <v>39</v>
      </c>
      <c r="B37" s="29" t="s">
        <v>40</v>
      </c>
      <c r="C37" s="29">
        <v>255</v>
      </c>
      <c r="D37" s="29" t="s">
        <v>41</v>
      </c>
      <c r="E37" s="30"/>
      <c r="F37" s="29" t="str">
        <f>IF(ISBLANK(E37),"", PRODUCT(C37,E37))</f>
        <v/>
      </c>
      <c r="G37" s="31"/>
      <c r="H37" s="29"/>
      <c r="I37" s="29"/>
    </row>
    <row r="38" spans="1:9" s="28" customFormat="1" x14ac:dyDescent="0.25">
      <c r="A38" s="29" t="s">
        <v>42</v>
      </c>
      <c r="B38" s="29" t="s">
        <v>43</v>
      </c>
      <c r="C38" s="29"/>
      <c r="D38" s="29"/>
      <c r="E38" s="29"/>
      <c r="F38" s="29"/>
      <c r="G38" s="29"/>
      <c r="H38" s="31"/>
      <c r="I38" s="31"/>
    </row>
    <row r="39" spans="1:9" s="28" customFormat="1" x14ac:dyDescent="0.25">
      <c r="A39" s="29" t="s">
        <v>44</v>
      </c>
      <c r="B39" s="29" t="s">
        <v>45</v>
      </c>
      <c r="C39" s="29"/>
      <c r="D39" s="29"/>
      <c r="E39" s="29"/>
      <c r="F39" s="29"/>
      <c r="G39" s="29"/>
      <c r="H39" s="31"/>
      <c r="I39" s="31"/>
    </row>
    <row r="40" spans="1:9" s="28" customFormat="1" x14ac:dyDescent="0.25">
      <c r="A40" s="29" t="s">
        <v>46</v>
      </c>
      <c r="B40" s="29" t="s">
        <v>47</v>
      </c>
      <c r="C40" s="29"/>
      <c r="D40" s="29"/>
      <c r="E40" s="29"/>
      <c r="F40" s="29"/>
      <c r="G40" s="29"/>
      <c r="H40" s="31"/>
      <c r="I40" s="31"/>
    </row>
    <row r="41" spans="1:9" s="28" customFormat="1" x14ac:dyDescent="0.25">
      <c r="A41" s="29" t="s">
        <v>48</v>
      </c>
      <c r="B41" s="29" t="s">
        <v>49</v>
      </c>
      <c r="C41" s="29"/>
      <c r="D41" s="29"/>
      <c r="E41" s="29"/>
      <c r="F41" s="29"/>
      <c r="G41" s="29"/>
      <c r="H41" s="31"/>
      <c r="I41" s="31"/>
    </row>
    <row r="42" spans="1:9" s="28" customFormat="1" x14ac:dyDescent="0.25">
      <c r="A42" s="29" t="s">
        <v>50</v>
      </c>
      <c r="B42" s="29" t="s">
        <v>51</v>
      </c>
      <c r="C42" s="29"/>
      <c r="D42" s="29"/>
      <c r="E42" s="29"/>
      <c r="F42" s="29"/>
      <c r="G42" s="29"/>
      <c r="H42" s="31"/>
      <c r="I42" s="31"/>
    </row>
    <row r="43" spans="1:9" s="28" customFormat="1" x14ac:dyDescent="0.25">
      <c r="A43" s="29" t="s">
        <v>52</v>
      </c>
      <c r="B43" s="29" t="s">
        <v>53</v>
      </c>
      <c r="C43" s="29"/>
      <c r="D43" s="29"/>
      <c r="E43" s="29"/>
      <c r="F43" s="29"/>
      <c r="G43" s="29"/>
      <c r="H43" s="31"/>
      <c r="I43" s="31"/>
    </row>
    <row r="44" spans="1:9" s="28" customFormat="1" ht="30" x14ac:dyDescent="0.25">
      <c r="A44" s="29" t="s">
        <v>54</v>
      </c>
      <c r="B44" s="29" t="s">
        <v>55</v>
      </c>
      <c r="C44" s="29"/>
      <c r="D44" s="29"/>
      <c r="E44" s="29"/>
      <c r="F44" s="29"/>
      <c r="G44" s="29"/>
      <c r="H44" s="31"/>
      <c r="I44" s="31"/>
    </row>
    <row r="45" spans="1:9" s="28" customFormat="1" ht="30" x14ac:dyDescent="0.25">
      <c r="A45" s="29" t="s">
        <v>56</v>
      </c>
      <c r="B45" s="29" t="s">
        <v>57</v>
      </c>
      <c r="C45" s="29"/>
      <c r="D45" s="29"/>
      <c r="E45" s="29"/>
      <c r="F45" s="29"/>
      <c r="G45" s="29"/>
      <c r="H45" s="31"/>
      <c r="I45" s="31"/>
    </row>
    <row r="46" spans="1:9" s="28" customFormat="1" x14ac:dyDescent="0.25">
      <c r="A46" s="29" t="s">
        <v>58</v>
      </c>
      <c r="B46" s="29" t="s">
        <v>59</v>
      </c>
      <c r="C46" s="29"/>
      <c r="D46" s="29"/>
      <c r="E46" s="29"/>
      <c r="F46" s="29"/>
      <c r="G46" s="29"/>
      <c r="H46" s="31"/>
      <c r="I46" s="31"/>
    </row>
    <row r="47" spans="1:9" s="28" customFormat="1" x14ac:dyDescent="0.25">
      <c r="A47" s="29" t="s">
        <v>60</v>
      </c>
      <c r="B47" s="29" t="s">
        <v>61</v>
      </c>
      <c r="C47" s="29"/>
      <c r="D47" s="29"/>
      <c r="E47" s="29"/>
      <c r="F47" s="29"/>
      <c r="G47" s="29"/>
      <c r="H47" s="31"/>
      <c r="I47" s="31"/>
    </row>
    <row r="48" spans="1:9" s="28" customFormat="1" ht="90" x14ac:dyDescent="0.25">
      <c r="A48" s="29" t="s">
        <v>62</v>
      </c>
      <c r="B48" s="29" t="s">
        <v>63</v>
      </c>
      <c r="C48" s="29"/>
      <c r="D48" s="29"/>
      <c r="E48" s="29"/>
      <c r="F48" s="29"/>
      <c r="G48" s="29"/>
      <c r="H48" s="31"/>
      <c r="I48" s="31"/>
    </row>
    <row r="49" spans="1:9" s="28" customFormat="1" ht="50.25" customHeight="1" x14ac:dyDescent="0.25">
      <c r="A49" s="29" t="s">
        <v>64</v>
      </c>
      <c r="B49" s="29" t="s">
        <v>65</v>
      </c>
      <c r="C49" s="29">
        <v>255</v>
      </c>
      <c r="D49" s="29" t="s">
        <v>66</v>
      </c>
      <c r="E49" s="30"/>
      <c r="F49" s="29" t="str">
        <f>IF(ISBLANK(E49),"", PRODUCT(C49,E49))</f>
        <v/>
      </c>
      <c r="G49" s="31"/>
      <c r="H49" s="29"/>
      <c r="I49" s="29"/>
    </row>
    <row r="50" spans="1:9" s="28" customFormat="1" x14ac:dyDescent="0.25">
      <c r="A50" s="29" t="s">
        <v>67</v>
      </c>
      <c r="B50" s="29" t="s">
        <v>43</v>
      </c>
      <c r="C50" s="29"/>
      <c r="D50" s="29"/>
      <c r="E50" s="29"/>
      <c r="F50" s="29"/>
      <c r="G50" s="29"/>
      <c r="H50" s="31"/>
      <c r="I50" s="31"/>
    </row>
    <row r="51" spans="1:9" s="28" customFormat="1" x14ac:dyDescent="0.25">
      <c r="A51" s="29" t="s">
        <v>68</v>
      </c>
      <c r="B51" s="29" t="s">
        <v>45</v>
      </c>
      <c r="C51" s="29"/>
      <c r="D51" s="29"/>
      <c r="E51" s="29"/>
      <c r="F51" s="29"/>
      <c r="G51" s="29"/>
      <c r="H51" s="31"/>
      <c r="I51" s="31"/>
    </row>
    <row r="52" spans="1:9" s="28" customFormat="1" x14ac:dyDescent="0.25">
      <c r="A52" s="29" t="s">
        <v>69</v>
      </c>
      <c r="B52" s="29" t="s">
        <v>47</v>
      </c>
      <c r="C52" s="29"/>
      <c r="D52" s="29"/>
      <c r="E52" s="29"/>
      <c r="F52" s="29"/>
      <c r="G52" s="29"/>
      <c r="H52" s="31"/>
      <c r="I52" s="31"/>
    </row>
    <row r="53" spans="1:9" s="28" customFormat="1" x14ac:dyDescent="0.25">
      <c r="A53" s="29" t="s">
        <v>70</v>
      </c>
      <c r="B53" s="29" t="s">
        <v>49</v>
      </c>
      <c r="C53" s="29"/>
      <c r="D53" s="29"/>
      <c r="E53" s="29"/>
      <c r="F53" s="29"/>
      <c r="G53" s="29"/>
      <c r="H53" s="31"/>
      <c r="I53" s="31"/>
    </row>
    <row r="54" spans="1:9" s="28" customFormat="1" x14ac:dyDescent="0.25">
      <c r="A54" s="29" t="s">
        <v>71</v>
      </c>
      <c r="B54" s="29" t="s">
        <v>72</v>
      </c>
      <c r="C54" s="29"/>
      <c r="D54" s="29"/>
      <c r="E54" s="29"/>
      <c r="F54" s="29"/>
      <c r="G54" s="29"/>
      <c r="H54" s="31"/>
      <c r="I54" s="31"/>
    </row>
    <row r="55" spans="1:9" s="28" customFormat="1" x14ac:dyDescent="0.25">
      <c r="A55" s="29" t="s">
        <v>73</v>
      </c>
      <c r="B55" s="29" t="s">
        <v>53</v>
      </c>
      <c r="C55" s="29"/>
      <c r="D55" s="29"/>
      <c r="E55" s="29"/>
      <c r="F55" s="29"/>
      <c r="G55" s="29"/>
      <c r="H55" s="31"/>
      <c r="I55" s="31"/>
    </row>
    <row r="56" spans="1:9" s="28" customFormat="1" x14ac:dyDescent="0.25">
      <c r="A56" s="29" t="s">
        <v>74</v>
      </c>
      <c r="B56" s="29" t="s">
        <v>75</v>
      </c>
      <c r="C56" s="29"/>
      <c r="D56" s="29"/>
      <c r="E56" s="29"/>
      <c r="F56" s="29"/>
      <c r="G56" s="29"/>
      <c r="H56" s="31"/>
      <c r="I56" s="31"/>
    </row>
    <row r="57" spans="1:9" s="28" customFormat="1" ht="30" x14ac:dyDescent="0.25">
      <c r="A57" s="29" t="s">
        <v>76</v>
      </c>
      <c r="B57" s="29" t="s">
        <v>55</v>
      </c>
      <c r="C57" s="29"/>
      <c r="D57" s="29"/>
      <c r="E57" s="29"/>
      <c r="F57" s="29"/>
      <c r="G57" s="29"/>
      <c r="H57" s="31"/>
      <c r="I57" s="31"/>
    </row>
    <row r="58" spans="1:9" s="28" customFormat="1" x14ac:dyDescent="0.25">
      <c r="A58" s="29" t="s">
        <v>77</v>
      </c>
      <c r="B58" s="29" t="s">
        <v>78</v>
      </c>
      <c r="C58" s="29"/>
      <c r="D58" s="29"/>
      <c r="E58" s="29"/>
      <c r="F58" s="29"/>
      <c r="G58" s="29"/>
      <c r="H58" s="31"/>
      <c r="I58" s="31"/>
    </row>
    <row r="59" spans="1:9" s="28" customFormat="1" x14ac:dyDescent="0.25">
      <c r="A59" s="29" t="s">
        <v>79</v>
      </c>
      <c r="B59" s="29" t="s">
        <v>59</v>
      </c>
      <c r="C59" s="29"/>
      <c r="D59" s="29"/>
      <c r="E59" s="29"/>
      <c r="F59" s="29"/>
      <c r="G59" s="29"/>
      <c r="H59" s="31"/>
      <c r="I59" s="31"/>
    </row>
    <row r="60" spans="1:9" s="28" customFormat="1" ht="90" x14ac:dyDescent="0.25">
      <c r="A60" s="29" t="s">
        <v>80</v>
      </c>
      <c r="B60" s="29" t="s">
        <v>63</v>
      </c>
      <c r="C60" s="29"/>
      <c r="D60" s="29"/>
      <c r="E60" s="29"/>
      <c r="F60" s="29"/>
      <c r="G60" s="29"/>
      <c r="H60" s="31"/>
      <c r="I60" s="31"/>
    </row>
    <row r="61" spans="1:9" s="28" customFormat="1" x14ac:dyDescent="0.25">
      <c r="A61" s="29" t="s">
        <v>81</v>
      </c>
      <c r="B61" s="29" t="s">
        <v>61</v>
      </c>
      <c r="C61" s="29"/>
      <c r="D61" s="29"/>
      <c r="E61" s="29"/>
      <c r="F61" s="29"/>
      <c r="G61" s="29"/>
      <c r="H61" s="31"/>
      <c r="I61" s="31"/>
    </row>
    <row r="62" spans="1:9" x14ac:dyDescent="0.25">
      <c r="E62" s="16" t="s">
        <v>82</v>
      </c>
      <c r="F62" s="16" t="str">
        <f>IF((COUNT(C37:C61)&lt;&gt;COUNT(F37:F61)),"", ROUND(SUM(F37:F61),2))</f>
        <v/>
      </c>
      <c r="G62" s="15" t="str">
        <f>IF((COUNT(C37:C61)&lt;&gt;COUNT(F37:F61)),"Neužpildytos visų objektų kainos", "")</f>
        <v>Neužpildytos visų objektų kainos</v>
      </c>
    </row>
    <row r="63" spans="1:9" x14ac:dyDescent="0.25">
      <c r="C63" s="34" t="s">
        <v>83</v>
      </c>
      <c r="D63" s="17"/>
      <c r="E63" s="16" t="s">
        <v>84</v>
      </c>
      <c r="F63" s="16" t="str">
        <f>IF(OR(F62="",D63=""),"", ROUND(PRODUCT(D63,F62)/100,2))</f>
        <v/>
      </c>
      <c r="G63" s="15" t="str">
        <f>IF(D63="", "Nurodykite taikomą PVM dydį", "")</f>
        <v>Nurodykite taikomą PVM dydį</v>
      </c>
    </row>
    <row r="64" spans="1:9" x14ac:dyDescent="0.25">
      <c r="E64" s="16" t="s">
        <v>85</v>
      </c>
      <c r="F64" s="16">
        <f>IF(ISBLANK(F63), "", ROUND(SUM(F62:F63),2))</f>
        <v>0</v>
      </c>
    </row>
    <row r="68" spans="1:9" x14ac:dyDescent="0.25">
      <c r="A68" s="13" t="s">
        <v>86</v>
      </c>
      <c r="B68" s="13" t="s">
        <v>87</v>
      </c>
    </row>
    <row r="70" spans="1:9" x14ac:dyDescent="0.25">
      <c r="A70" s="13" t="s">
        <v>27</v>
      </c>
    </row>
    <row r="71" spans="1:9" s="12" customFormat="1" ht="45" x14ac:dyDescent="0.25">
      <c r="A71" s="23" t="s">
        <v>28</v>
      </c>
      <c r="B71" s="23" t="s">
        <v>29</v>
      </c>
      <c r="C71" s="23" t="s">
        <v>30</v>
      </c>
      <c r="D71" s="23" t="s">
        <v>31</v>
      </c>
      <c r="E71" s="23" t="s">
        <v>32</v>
      </c>
      <c r="F71" s="23" t="s">
        <v>33</v>
      </c>
      <c r="G71" s="23" t="s">
        <v>34</v>
      </c>
      <c r="H71" s="23" t="s">
        <v>35</v>
      </c>
      <c r="I71" s="23" t="s">
        <v>36</v>
      </c>
    </row>
    <row r="72" spans="1:9" s="12" customFormat="1" x14ac:dyDescent="0.25">
      <c r="A72" s="23" t="s">
        <v>88</v>
      </c>
      <c r="B72" s="23" t="s">
        <v>89</v>
      </c>
      <c r="C72" s="24"/>
      <c r="D72" s="24"/>
      <c r="E72" s="24"/>
      <c r="F72" s="24"/>
      <c r="G72" s="24"/>
      <c r="H72" s="24"/>
      <c r="I72" s="24"/>
    </row>
    <row r="73" spans="1:9" s="12" customFormat="1" ht="45" x14ac:dyDescent="0.25">
      <c r="A73" s="24" t="s">
        <v>90</v>
      </c>
      <c r="B73" s="24" t="s">
        <v>91</v>
      </c>
      <c r="C73" s="24">
        <v>31500</v>
      </c>
      <c r="D73" s="24" t="s">
        <v>41</v>
      </c>
      <c r="E73" s="25"/>
      <c r="F73" s="24" t="str">
        <f>IF(ISBLANK(E73),"", PRODUCT(C73,E73))</f>
        <v/>
      </c>
      <c r="G73" s="26"/>
      <c r="H73" s="24"/>
      <c r="I73" s="24"/>
    </row>
    <row r="74" spans="1:9" s="12" customFormat="1" x14ac:dyDescent="0.25">
      <c r="A74" s="24" t="s">
        <v>92</v>
      </c>
      <c r="B74" s="24" t="s">
        <v>43</v>
      </c>
      <c r="C74" s="24"/>
      <c r="D74" s="24"/>
      <c r="E74" s="24"/>
      <c r="F74" s="24"/>
      <c r="G74" s="24"/>
      <c r="H74" s="26"/>
      <c r="I74" s="26"/>
    </row>
    <row r="75" spans="1:9" s="12" customFormat="1" x14ac:dyDescent="0.25">
      <c r="A75" s="24" t="s">
        <v>93</v>
      </c>
      <c r="B75" s="24" t="s">
        <v>45</v>
      </c>
      <c r="C75" s="24"/>
      <c r="D75" s="24"/>
      <c r="E75" s="24"/>
      <c r="F75" s="24"/>
      <c r="G75" s="24"/>
      <c r="H75" s="26"/>
      <c r="I75" s="26"/>
    </row>
    <row r="76" spans="1:9" s="12" customFormat="1" x14ac:dyDescent="0.25">
      <c r="A76" s="24" t="s">
        <v>94</v>
      </c>
      <c r="B76" s="24" t="s">
        <v>47</v>
      </c>
      <c r="C76" s="24"/>
      <c r="D76" s="24"/>
      <c r="E76" s="24"/>
      <c r="F76" s="24"/>
      <c r="G76" s="24"/>
      <c r="H76" s="26"/>
      <c r="I76" s="26"/>
    </row>
    <row r="77" spans="1:9" s="12" customFormat="1" x14ac:dyDescent="0.25">
      <c r="A77" s="24" t="s">
        <v>95</v>
      </c>
      <c r="B77" s="24" t="s">
        <v>49</v>
      </c>
      <c r="C77" s="24"/>
      <c r="D77" s="24"/>
      <c r="E77" s="24"/>
      <c r="F77" s="24"/>
      <c r="G77" s="24"/>
      <c r="H77" s="26"/>
      <c r="I77" s="26"/>
    </row>
    <row r="78" spans="1:9" s="12" customFormat="1" x14ac:dyDescent="0.25">
      <c r="A78" s="24" t="s">
        <v>96</v>
      </c>
      <c r="B78" s="24" t="s">
        <v>97</v>
      </c>
      <c r="C78" s="24"/>
      <c r="D78" s="24"/>
      <c r="E78" s="24"/>
      <c r="F78" s="24"/>
      <c r="G78" s="24"/>
      <c r="H78" s="26"/>
      <c r="I78" s="26"/>
    </row>
    <row r="79" spans="1:9" s="12" customFormat="1" x14ac:dyDescent="0.25">
      <c r="A79" s="24" t="s">
        <v>98</v>
      </c>
      <c r="B79" s="24" t="s">
        <v>99</v>
      </c>
      <c r="C79" s="24"/>
      <c r="D79" s="24"/>
      <c r="E79" s="24"/>
      <c r="F79" s="24"/>
      <c r="G79" s="24"/>
      <c r="H79" s="26"/>
      <c r="I79" s="26"/>
    </row>
    <row r="80" spans="1:9" s="12" customFormat="1" ht="90" x14ac:dyDescent="0.25">
      <c r="A80" s="24" t="s">
        <v>100</v>
      </c>
      <c r="B80" s="24" t="s">
        <v>101</v>
      </c>
      <c r="C80" s="24"/>
      <c r="D80" s="24"/>
      <c r="E80" s="24"/>
      <c r="F80" s="24"/>
      <c r="G80" s="24"/>
      <c r="H80" s="26"/>
      <c r="I80" s="26"/>
    </row>
    <row r="81" spans="1:9" s="12" customFormat="1" x14ac:dyDescent="0.25">
      <c r="A81" s="24" t="s">
        <v>102</v>
      </c>
      <c r="B81" s="24" t="s">
        <v>75</v>
      </c>
      <c r="C81" s="24"/>
      <c r="D81" s="24"/>
      <c r="E81" s="24"/>
      <c r="F81" s="24"/>
      <c r="G81" s="24"/>
      <c r="H81" s="26"/>
      <c r="I81" s="26"/>
    </row>
    <row r="82" spans="1:9" s="12" customFormat="1" ht="30" x14ac:dyDescent="0.25">
      <c r="A82" s="24" t="s">
        <v>103</v>
      </c>
      <c r="B82" s="24" t="s">
        <v>104</v>
      </c>
      <c r="C82" s="24"/>
      <c r="D82" s="24"/>
      <c r="E82" s="24"/>
      <c r="F82" s="24"/>
      <c r="G82" s="24"/>
      <c r="H82" s="26"/>
      <c r="I82" s="26"/>
    </row>
    <row r="83" spans="1:9" s="12" customFormat="1" x14ac:dyDescent="0.25">
      <c r="A83" s="24" t="s">
        <v>105</v>
      </c>
      <c r="B83" s="24" t="s">
        <v>61</v>
      </c>
      <c r="C83" s="24"/>
      <c r="D83" s="24"/>
      <c r="E83" s="24"/>
      <c r="F83" s="24"/>
      <c r="G83" s="24"/>
      <c r="H83" s="26"/>
      <c r="I83" s="26"/>
    </row>
    <row r="84" spans="1:9" s="12" customFormat="1" ht="45" x14ac:dyDescent="0.25">
      <c r="A84" s="24" t="s">
        <v>106</v>
      </c>
      <c r="B84" s="24" t="s">
        <v>91</v>
      </c>
      <c r="C84" s="24">
        <v>8715</v>
      </c>
      <c r="D84" s="24" t="s">
        <v>41</v>
      </c>
      <c r="E84" s="25"/>
      <c r="F84" s="24" t="str">
        <f>IF(ISBLANK(E84),"", PRODUCT(C84,E84))</f>
        <v/>
      </c>
      <c r="G84" s="26"/>
      <c r="H84" s="24"/>
      <c r="I84" s="24"/>
    </row>
    <row r="85" spans="1:9" s="12" customFormat="1" x14ac:dyDescent="0.25">
      <c r="A85" s="24" t="s">
        <v>107</v>
      </c>
      <c r="B85" s="24" t="s">
        <v>43</v>
      </c>
      <c r="C85" s="24"/>
      <c r="D85" s="24"/>
      <c r="E85" s="24"/>
      <c r="F85" s="24"/>
      <c r="G85" s="24"/>
      <c r="H85" s="26"/>
      <c r="I85" s="26"/>
    </row>
    <row r="86" spans="1:9" s="12" customFormat="1" x14ac:dyDescent="0.25">
      <c r="A86" s="24" t="s">
        <v>108</v>
      </c>
      <c r="B86" s="24" t="s">
        <v>45</v>
      </c>
      <c r="C86" s="24"/>
      <c r="D86" s="24"/>
      <c r="E86" s="24"/>
      <c r="F86" s="24"/>
      <c r="G86" s="24"/>
      <c r="H86" s="26"/>
      <c r="I86" s="26"/>
    </row>
    <row r="87" spans="1:9" s="12" customFormat="1" x14ac:dyDescent="0.25">
      <c r="A87" s="24" t="s">
        <v>109</v>
      </c>
      <c r="B87" s="24" t="s">
        <v>47</v>
      </c>
      <c r="C87" s="24"/>
      <c r="D87" s="24"/>
      <c r="E87" s="24"/>
      <c r="F87" s="24"/>
      <c r="G87" s="24"/>
      <c r="H87" s="26"/>
      <c r="I87" s="26"/>
    </row>
    <row r="88" spans="1:9" s="12" customFormat="1" x14ac:dyDescent="0.25">
      <c r="A88" s="24" t="s">
        <v>110</v>
      </c>
      <c r="B88" s="24" t="s">
        <v>49</v>
      </c>
      <c r="C88" s="24"/>
      <c r="D88" s="24"/>
      <c r="E88" s="24"/>
      <c r="F88" s="24"/>
      <c r="G88" s="24"/>
      <c r="H88" s="26"/>
      <c r="I88" s="26"/>
    </row>
    <row r="89" spans="1:9" s="12" customFormat="1" x14ac:dyDescent="0.25">
      <c r="A89" s="24" t="s">
        <v>111</v>
      </c>
      <c r="B89" s="24" t="s">
        <v>112</v>
      </c>
      <c r="C89" s="24"/>
      <c r="D89" s="24"/>
      <c r="E89" s="24"/>
      <c r="F89" s="24"/>
      <c r="G89" s="24"/>
      <c r="H89" s="26"/>
      <c r="I89" s="26"/>
    </row>
    <row r="90" spans="1:9" s="12" customFormat="1" x14ac:dyDescent="0.25">
      <c r="A90" s="24" t="s">
        <v>113</v>
      </c>
      <c r="B90" s="24" t="s">
        <v>99</v>
      </c>
      <c r="C90" s="24"/>
      <c r="D90" s="24"/>
      <c r="E90" s="24"/>
      <c r="F90" s="24"/>
      <c r="G90" s="24"/>
      <c r="H90" s="26"/>
      <c r="I90" s="26"/>
    </row>
    <row r="91" spans="1:9" s="12" customFormat="1" x14ac:dyDescent="0.25">
      <c r="A91" s="24" t="s">
        <v>114</v>
      </c>
      <c r="B91" s="24" t="s">
        <v>115</v>
      </c>
      <c r="C91" s="24"/>
      <c r="D91" s="24"/>
      <c r="E91" s="24"/>
      <c r="F91" s="24"/>
      <c r="G91" s="24"/>
      <c r="H91" s="26"/>
      <c r="I91" s="26"/>
    </row>
    <row r="92" spans="1:9" s="12" customFormat="1" ht="90" x14ac:dyDescent="0.25">
      <c r="A92" s="24" t="s">
        <v>116</v>
      </c>
      <c r="B92" s="24" t="s">
        <v>101</v>
      </c>
      <c r="C92" s="24"/>
      <c r="D92" s="24"/>
      <c r="E92" s="24"/>
      <c r="F92" s="24"/>
      <c r="G92" s="24"/>
      <c r="H92" s="26"/>
      <c r="I92" s="26"/>
    </row>
    <row r="93" spans="1:9" s="12" customFormat="1" ht="30" x14ac:dyDescent="0.25">
      <c r="A93" s="24" t="s">
        <v>117</v>
      </c>
      <c r="B93" s="24" t="s">
        <v>104</v>
      </c>
      <c r="C93" s="24"/>
      <c r="D93" s="24"/>
      <c r="E93" s="24"/>
      <c r="F93" s="24"/>
      <c r="G93" s="24"/>
      <c r="H93" s="26"/>
      <c r="I93" s="26"/>
    </row>
    <row r="94" spans="1:9" s="12" customFormat="1" x14ac:dyDescent="0.25">
      <c r="A94" s="24" t="s">
        <v>118</v>
      </c>
      <c r="B94" s="24" t="s">
        <v>61</v>
      </c>
      <c r="C94" s="24"/>
      <c r="D94" s="24"/>
      <c r="E94" s="24"/>
      <c r="F94" s="24"/>
      <c r="G94" s="24"/>
      <c r="H94" s="26"/>
      <c r="I94" s="26"/>
    </row>
    <row r="95" spans="1:9" x14ac:dyDescent="0.25">
      <c r="E95" s="16" t="s">
        <v>82</v>
      </c>
      <c r="F95" s="16" t="str">
        <f>IF((COUNT(C73:C94)&lt;&gt;COUNT(F73:F94)),"", ROUND(SUM(F73:F94),2))</f>
        <v/>
      </c>
      <c r="G95" s="15" t="str">
        <f>IF((COUNT(C73:C94)&lt;&gt;COUNT(F73:F94)),"Neužpildytos visų objektų kainos", "")</f>
        <v>Neužpildytos visų objektų kainos</v>
      </c>
    </row>
    <row r="96" spans="1:9" x14ac:dyDescent="0.25">
      <c r="C96" s="34" t="s">
        <v>83</v>
      </c>
      <c r="D96" s="17"/>
      <c r="E96" s="16" t="s">
        <v>84</v>
      </c>
      <c r="F96" s="16" t="str">
        <f>IF(OR(F95="",D96=""),"", ROUND(PRODUCT(D96,F95)/100,2))</f>
        <v/>
      </c>
      <c r="G96" s="15" t="str">
        <f>IF(D96="", "Nurodykite taikomą PVM dydį", "")</f>
        <v>Nurodykite taikomą PVM dydį</v>
      </c>
    </row>
    <row r="97" spans="5:6" x14ac:dyDescent="0.25">
      <c r="E97" s="16" t="s">
        <v>85</v>
      </c>
      <c r="F97" s="16">
        <f>IF(ISBLANK(F96), "", ROUND(SUM(F95:F96),2))</f>
        <v>0</v>
      </c>
    </row>
  </sheetData>
  <sheetProtection algorithmName="SHA-512" hashValue="K4mERxGu3YOkStg8IeSlG4jncsMKxQIwL/5BLdj+OWxFGHZHVmF/SdmmNYDjVgByK97smBzGZEcFGdP+dA5G+A==" saltValue="qMw6zxZ48+keXzVzynRYJQ==" spinCount="100000" sheet="1" objects="1" scenarios="1"/>
  <mergeCells count="29">
    <mergeCell ref="A27:F27"/>
    <mergeCell ref="A26:F26"/>
    <mergeCell ref="C19:F19"/>
    <mergeCell ref="A13:B13"/>
    <mergeCell ref="A25:F25"/>
    <mergeCell ref="C13:F13"/>
    <mergeCell ref="C18:F18"/>
    <mergeCell ref="A16:B16"/>
    <mergeCell ref="A23:F23"/>
    <mergeCell ref="C15:F15"/>
    <mergeCell ref="A18:B18"/>
    <mergeCell ref="C17:F17"/>
    <mergeCell ref="A15:B15"/>
    <mergeCell ref="A30:C30"/>
    <mergeCell ref="D30:F30"/>
    <mergeCell ref="A29:F29"/>
    <mergeCell ref="C14:F14"/>
    <mergeCell ref="A12:B12"/>
    <mergeCell ref="A21:B21"/>
    <mergeCell ref="A28:F28"/>
    <mergeCell ref="C20:F20"/>
    <mergeCell ref="C16:F16"/>
    <mergeCell ref="A14:B14"/>
    <mergeCell ref="A17:B17"/>
    <mergeCell ref="A24:F24"/>
    <mergeCell ref="A20:B20"/>
    <mergeCell ref="A19:B19"/>
    <mergeCell ref="C12:F12"/>
    <mergeCell ref="C21:F2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K100"/>
  <sheetViews>
    <sheetView workbookViewId="0"/>
  </sheetViews>
  <sheetFormatPr defaultColWidth="10.875" defaultRowHeight="15" x14ac:dyDescent="0.25"/>
  <cols>
    <col min="1" max="1" width="13.875" style="1" customWidth="1"/>
    <col min="2" max="2" width="10.875" style="1" customWidth="1"/>
    <col min="3" max="16384" width="10.875" style="1"/>
  </cols>
  <sheetData>
    <row r="2" spans="1:11" x14ac:dyDescent="0.25">
      <c r="A2" s="53" t="s">
        <v>119</v>
      </c>
      <c r="B2" s="37"/>
      <c r="C2" s="37"/>
      <c r="D2" s="37"/>
      <c r="E2" s="37"/>
      <c r="F2" s="37"/>
      <c r="G2" s="37"/>
      <c r="H2" s="37"/>
      <c r="I2" s="37"/>
      <c r="J2" s="37"/>
      <c r="K2" s="37"/>
    </row>
    <row r="3" spans="1:11" x14ac:dyDescent="0.25">
      <c r="A3" s="37"/>
      <c r="B3" s="37"/>
      <c r="C3" s="37"/>
      <c r="D3" s="37"/>
      <c r="E3" s="37"/>
      <c r="F3" s="37"/>
      <c r="G3" s="37"/>
      <c r="H3" s="37"/>
      <c r="I3" s="37"/>
      <c r="J3" s="37"/>
      <c r="K3" s="37"/>
    </row>
    <row r="4" spans="1:11" ht="15.95" customHeight="1" thickBot="1" x14ac:dyDescent="0.3">
      <c r="A4" s="7"/>
      <c r="B4" s="7"/>
      <c r="C4" s="7"/>
      <c r="D4" s="7"/>
      <c r="E4" s="7"/>
      <c r="F4" s="7"/>
      <c r="G4" s="7"/>
      <c r="H4" s="7"/>
      <c r="I4" s="7"/>
      <c r="J4" s="7"/>
    </row>
    <row r="5" spans="1:11" ht="48" customHeight="1" x14ac:dyDescent="0.25">
      <c r="A5" s="80" t="s">
        <v>120</v>
      </c>
      <c r="B5" s="64"/>
      <c r="C5" s="62" t="s">
        <v>121</v>
      </c>
      <c r="D5" s="63"/>
      <c r="E5" s="64"/>
      <c r="F5" s="62" t="s">
        <v>122</v>
      </c>
      <c r="G5" s="63"/>
      <c r="H5" s="64"/>
      <c r="I5" s="62" t="s">
        <v>123</v>
      </c>
      <c r="J5" s="64"/>
      <c r="K5" s="9" t="s">
        <v>124</v>
      </c>
    </row>
    <row r="6" spans="1:11" ht="48.95" customHeight="1" x14ac:dyDescent="0.25">
      <c r="A6" s="56"/>
      <c r="B6" s="42"/>
      <c r="C6" s="57"/>
      <c r="D6" s="55"/>
      <c r="E6" s="42"/>
      <c r="F6" s="57"/>
      <c r="G6" s="55"/>
      <c r="H6" s="42"/>
      <c r="I6" s="57"/>
      <c r="J6" s="42"/>
      <c r="K6" s="18"/>
    </row>
    <row r="7" spans="1:11" ht="48.95" customHeight="1" x14ac:dyDescent="0.25">
      <c r="A7" s="56"/>
      <c r="B7" s="42"/>
      <c r="C7" s="57"/>
      <c r="D7" s="55"/>
      <c r="E7" s="42"/>
      <c r="F7" s="57"/>
      <c r="G7" s="55"/>
      <c r="H7" s="42"/>
      <c r="I7" s="57"/>
      <c r="J7" s="42"/>
      <c r="K7" s="18"/>
    </row>
    <row r="8" spans="1:11" ht="48.95" customHeight="1" x14ac:dyDescent="0.25">
      <c r="A8" s="56"/>
      <c r="B8" s="42"/>
      <c r="C8" s="57"/>
      <c r="D8" s="55"/>
      <c r="E8" s="42"/>
      <c r="F8" s="57"/>
      <c r="G8" s="55"/>
      <c r="H8" s="42"/>
      <c r="I8" s="57"/>
      <c r="J8" s="42"/>
      <c r="K8" s="18"/>
    </row>
    <row r="9" spans="1:11" ht="48.95" customHeight="1" x14ac:dyDescent="0.25">
      <c r="A9" s="56"/>
      <c r="B9" s="42"/>
      <c r="C9" s="57"/>
      <c r="D9" s="55"/>
      <c r="E9" s="42"/>
      <c r="F9" s="57"/>
      <c r="G9" s="55"/>
      <c r="H9" s="42"/>
      <c r="I9" s="57"/>
      <c r="J9" s="42"/>
      <c r="K9" s="18"/>
    </row>
    <row r="10" spans="1:11" ht="48.95" customHeight="1" x14ac:dyDescent="0.25">
      <c r="A10" s="56"/>
      <c r="B10" s="42"/>
      <c r="C10" s="57"/>
      <c r="D10" s="55"/>
      <c r="E10" s="42"/>
      <c r="F10" s="57"/>
      <c r="G10" s="55"/>
      <c r="H10" s="42"/>
      <c r="I10" s="57"/>
      <c r="J10" s="42"/>
      <c r="K10" s="18"/>
    </row>
    <row r="11" spans="1:11" ht="48.95" customHeight="1" x14ac:dyDescent="0.25">
      <c r="A11" s="56"/>
      <c r="B11" s="42"/>
      <c r="C11" s="57"/>
      <c r="D11" s="55"/>
      <c r="E11" s="42"/>
      <c r="F11" s="57"/>
      <c r="G11" s="55"/>
      <c r="H11" s="42"/>
      <c r="I11" s="57"/>
      <c r="J11" s="42"/>
      <c r="K11" s="18"/>
    </row>
    <row r="12" spans="1:11" ht="48.95" customHeight="1" x14ac:dyDescent="0.25">
      <c r="A12" s="56"/>
      <c r="B12" s="42"/>
      <c r="C12" s="57"/>
      <c r="D12" s="55"/>
      <c r="E12" s="42"/>
      <c r="F12" s="57"/>
      <c r="G12" s="55"/>
      <c r="H12" s="42"/>
      <c r="I12" s="57"/>
      <c r="J12" s="42"/>
      <c r="K12" s="18"/>
    </row>
    <row r="13" spans="1:11" ht="48.95" customHeight="1" x14ac:dyDescent="0.25">
      <c r="A13" s="56"/>
      <c r="B13" s="42"/>
      <c r="C13" s="57"/>
      <c r="D13" s="55"/>
      <c r="E13" s="42"/>
      <c r="F13" s="57"/>
      <c r="G13" s="55"/>
      <c r="H13" s="42"/>
      <c r="I13" s="57"/>
      <c r="J13" s="42"/>
      <c r="K13" s="18"/>
    </row>
    <row r="14" spans="1:11" ht="48.95" customHeight="1" x14ac:dyDescent="0.25">
      <c r="A14" s="56"/>
      <c r="B14" s="42"/>
      <c r="C14" s="57"/>
      <c r="D14" s="55"/>
      <c r="E14" s="42"/>
      <c r="F14" s="57"/>
      <c r="G14" s="55"/>
      <c r="H14" s="42"/>
      <c r="I14" s="57"/>
      <c r="J14" s="42"/>
      <c r="K14" s="18"/>
    </row>
    <row r="15" spans="1:11" ht="48" customHeight="1" thickBot="1" x14ac:dyDescent="0.3">
      <c r="A15" s="82"/>
      <c r="B15" s="70"/>
      <c r="C15" s="75"/>
      <c r="D15" s="69"/>
      <c r="E15" s="70"/>
      <c r="F15" s="75"/>
      <c r="G15" s="69"/>
      <c r="H15" s="70"/>
      <c r="I15" s="75"/>
      <c r="J15" s="70"/>
      <c r="K15" s="19"/>
    </row>
    <row r="16" spans="1:11" ht="18.95" customHeight="1" x14ac:dyDescent="0.25">
      <c r="A16" s="10"/>
      <c r="B16" s="10"/>
      <c r="C16" s="10"/>
      <c r="D16" s="10"/>
      <c r="E16" s="10"/>
      <c r="F16" s="10"/>
      <c r="G16" s="10"/>
      <c r="H16" s="10"/>
      <c r="I16" s="10"/>
      <c r="J16" s="10"/>
      <c r="K16" s="11"/>
    </row>
    <row r="17" spans="1:11" ht="48.95" customHeight="1" x14ac:dyDescent="0.25">
      <c r="A17" s="79" t="s">
        <v>125</v>
      </c>
      <c r="B17" s="37"/>
      <c r="C17" s="37"/>
      <c r="D17" s="37"/>
      <c r="E17" s="37"/>
      <c r="F17" s="37"/>
      <c r="G17" s="37"/>
      <c r="H17" s="37"/>
      <c r="I17" s="37"/>
      <c r="J17" s="37"/>
      <c r="K17" s="37"/>
    </row>
    <row r="18" spans="1:11" ht="15.95" customHeight="1" thickBot="1" x14ac:dyDescent="0.3">
      <c r="A18" s="10"/>
      <c r="B18" s="10"/>
      <c r="C18" s="10"/>
      <c r="D18" s="10"/>
      <c r="E18" s="10"/>
      <c r="F18" s="10"/>
      <c r="G18" s="10"/>
      <c r="H18" s="10"/>
      <c r="I18" s="10"/>
      <c r="J18" s="10"/>
      <c r="K18" s="11"/>
    </row>
    <row r="19" spans="1:11" ht="48.95" customHeight="1" x14ac:dyDescent="0.25">
      <c r="A19" s="80" t="s">
        <v>29</v>
      </c>
      <c r="B19" s="64"/>
      <c r="C19" s="62" t="s">
        <v>121</v>
      </c>
      <c r="D19" s="63"/>
      <c r="E19" s="64"/>
      <c r="F19" s="62" t="s">
        <v>126</v>
      </c>
      <c r="G19" s="63"/>
      <c r="H19" s="64"/>
      <c r="I19" s="81" t="s">
        <v>123</v>
      </c>
      <c r="J19" s="78"/>
      <c r="K19" s="11"/>
    </row>
    <row r="20" spans="1:11" ht="48.95" customHeight="1" x14ac:dyDescent="0.25">
      <c r="A20" s="56"/>
      <c r="B20" s="42"/>
      <c r="C20" s="57"/>
      <c r="D20" s="55"/>
      <c r="E20" s="42"/>
      <c r="F20" s="57"/>
      <c r="G20" s="55"/>
      <c r="H20" s="42"/>
      <c r="I20" s="61"/>
      <c r="J20" s="60"/>
      <c r="K20" s="11"/>
    </row>
    <row r="21" spans="1:11" ht="48.95" customHeight="1" x14ac:dyDescent="0.25">
      <c r="A21" s="56"/>
      <c r="B21" s="42"/>
      <c r="C21" s="57"/>
      <c r="D21" s="55"/>
      <c r="E21" s="42"/>
      <c r="F21" s="57"/>
      <c r="G21" s="55"/>
      <c r="H21" s="42"/>
      <c r="I21" s="61"/>
      <c r="J21" s="60"/>
      <c r="K21" s="11"/>
    </row>
    <row r="22" spans="1:11" ht="48.95" customHeight="1" x14ac:dyDescent="0.25">
      <c r="A22" s="56"/>
      <c r="B22" s="42"/>
      <c r="C22" s="57"/>
      <c r="D22" s="55"/>
      <c r="E22" s="42"/>
      <c r="F22" s="57"/>
      <c r="G22" s="55"/>
      <c r="H22" s="42"/>
      <c r="I22" s="61"/>
      <c r="J22" s="60"/>
      <c r="K22" s="11"/>
    </row>
    <row r="23" spans="1:11" ht="48.95" customHeight="1" x14ac:dyDescent="0.25">
      <c r="A23" s="56"/>
      <c r="B23" s="42"/>
      <c r="C23" s="57"/>
      <c r="D23" s="55"/>
      <c r="E23" s="42"/>
      <c r="F23" s="57"/>
      <c r="G23" s="55"/>
      <c r="H23" s="42"/>
      <c r="I23" s="61"/>
      <c r="J23" s="60"/>
      <c r="K23" s="11"/>
    </row>
    <row r="24" spans="1:11" ht="48.95" customHeight="1" x14ac:dyDescent="0.25">
      <c r="A24" s="56"/>
      <c r="B24" s="42"/>
      <c r="C24" s="57"/>
      <c r="D24" s="55"/>
      <c r="E24" s="42"/>
      <c r="F24" s="57"/>
      <c r="G24" s="55"/>
      <c r="H24" s="42"/>
      <c r="I24" s="61"/>
      <c r="J24" s="60"/>
      <c r="K24" s="11"/>
    </row>
    <row r="25" spans="1:11" ht="48.95" customHeight="1" x14ac:dyDescent="0.25">
      <c r="A25" s="56"/>
      <c r="B25" s="42"/>
      <c r="C25" s="57"/>
      <c r="D25" s="55"/>
      <c r="E25" s="42"/>
      <c r="F25" s="57"/>
      <c r="G25" s="55"/>
      <c r="H25" s="42"/>
      <c r="I25" s="61"/>
      <c r="J25" s="60"/>
      <c r="K25" s="11"/>
    </row>
    <row r="26" spans="1:11" ht="48.95" customHeight="1" x14ac:dyDescent="0.25">
      <c r="A26" s="56"/>
      <c r="B26" s="42"/>
      <c r="C26" s="57"/>
      <c r="D26" s="55"/>
      <c r="E26" s="42"/>
      <c r="F26" s="57"/>
      <c r="G26" s="55"/>
      <c r="H26" s="42"/>
      <c r="I26" s="61"/>
      <c r="J26" s="60"/>
      <c r="K26" s="11"/>
    </row>
    <row r="27" spans="1:11" ht="48.95" customHeight="1" x14ac:dyDescent="0.25">
      <c r="A27" s="56"/>
      <c r="B27" s="42"/>
      <c r="C27" s="57"/>
      <c r="D27" s="55"/>
      <c r="E27" s="42"/>
      <c r="F27" s="57"/>
      <c r="G27" s="55"/>
      <c r="H27" s="42"/>
      <c r="I27" s="61"/>
      <c r="J27" s="60"/>
      <c r="K27" s="11"/>
    </row>
    <row r="28" spans="1:11" ht="48.95" customHeight="1" x14ac:dyDescent="0.25">
      <c r="A28" s="56"/>
      <c r="B28" s="42"/>
      <c r="C28" s="57"/>
      <c r="D28" s="55"/>
      <c r="E28" s="42"/>
      <c r="F28" s="57"/>
      <c r="G28" s="55"/>
      <c r="H28" s="42"/>
      <c r="I28" s="61"/>
      <c r="J28" s="60"/>
      <c r="K28" s="11"/>
    </row>
    <row r="29" spans="1:11" ht="48.95" customHeight="1" x14ac:dyDescent="0.25">
      <c r="A29" s="56"/>
      <c r="B29" s="42"/>
      <c r="C29" s="57"/>
      <c r="D29" s="55"/>
      <c r="E29" s="42"/>
      <c r="F29" s="57"/>
      <c r="G29" s="55"/>
      <c r="H29" s="42"/>
      <c r="I29" s="61"/>
      <c r="J29" s="60"/>
      <c r="K29" s="11"/>
    </row>
    <row r="31" spans="1:11" ht="33" customHeight="1" x14ac:dyDescent="0.25">
      <c r="A31" s="67"/>
      <c r="B31" s="37"/>
      <c r="C31" s="37"/>
      <c r="D31" s="37"/>
      <c r="E31" s="37"/>
      <c r="F31" s="37"/>
      <c r="G31" s="37"/>
      <c r="H31" s="37"/>
      <c r="I31" s="37"/>
      <c r="J31" s="37"/>
    </row>
    <row r="33" spans="1:10" ht="15.95" customHeight="1" x14ac:dyDescent="0.25">
      <c r="A33" s="66" t="s">
        <v>127</v>
      </c>
      <c r="B33" s="37"/>
      <c r="C33" s="37"/>
      <c r="D33" s="37"/>
      <c r="E33" s="37"/>
      <c r="F33" s="37"/>
      <c r="G33" s="37"/>
      <c r="H33" s="37"/>
      <c r="I33" s="37"/>
      <c r="J33" s="37"/>
    </row>
    <row r="34" spans="1:10" ht="15.95" customHeight="1" thickBot="1" x14ac:dyDescent="0.3"/>
    <row r="35" spans="1:10" ht="15.95" customHeight="1" x14ac:dyDescent="0.25">
      <c r="A35" s="8" t="s">
        <v>28</v>
      </c>
      <c r="B35" s="76" t="s">
        <v>128</v>
      </c>
      <c r="C35" s="63"/>
      <c r="D35" s="63"/>
      <c r="E35" s="63"/>
      <c r="F35" s="63"/>
      <c r="G35" s="64"/>
      <c r="H35" s="77" t="s">
        <v>129</v>
      </c>
      <c r="I35" s="63"/>
      <c r="J35" s="78"/>
    </row>
    <row r="36" spans="1:10" ht="48" customHeight="1" x14ac:dyDescent="0.25">
      <c r="A36" s="20" t="s">
        <v>130</v>
      </c>
      <c r="B36" s="58" t="s">
        <v>131</v>
      </c>
      <c r="C36" s="55"/>
      <c r="D36" s="55"/>
      <c r="E36" s="55"/>
      <c r="F36" s="55"/>
      <c r="G36" s="42"/>
      <c r="H36" s="59"/>
      <c r="I36" s="55"/>
      <c r="J36" s="60"/>
    </row>
    <row r="37" spans="1:10" ht="48" customHeight="1" x14ac:dyDescent="0.25">
      <c r="A37" s="20" t="s">
        <v>132</v>
      </c>
      <c r="B37" s="58" t="s">
        <v>133</v>
      </c>
      <c r="C37" s="55"/>
      <c r="D37" s="55"/>
      <c r="E37" s="55"/>
      <c r="F37" s="55"/>
      <c r="G37" s="42"/>
      <c r="H37" s="59"/>
      <c r="I37" s="55"/>
      <c r="J37" s="60"/>
    </row>
    <row r="38" spans="1:10" ht="48" customHeight="1" x14ac:dyDescent="0.25">
      <c r="A38" s="20" t="s">
        <v>134</v>
      </c>
      <c r="B38" s="58" t="s">
        <v>135</v>
      </c>
      <c r="C38" s="55"/>
      <c r="D38" s="55"/>
      <c r="E38" s="55"/>
      <c r="F38" s="55"/>
      <c r="G38" s="42"/>
      <c r="H38" s="59"/>
      <c r="I38" s="55"/>
      <c r="J38" s="60"/>
    </row>
    <row r="39" spans="1:10" ht="48" customHeight="1" x14ac:dyDescent="0.25">
      <c r="A39" s="21"/>
      <c r="B39" s="54"/>
      <c r="C39" s="55"/>
      <c r="D39" s="55"/>
      <c r="E39" s="55"/>
      <c r="F39" s="55"/>
      <c r="G39" s="42"/>
      <c r="H39" s="59"/>
      <c r="I39" s="55"/>
      <c r="J39" s="60"/>
    </row>
    <row r="40" spans="1:10" ht="48" customHeight="1" x14ac:dyDescent="0.25">
      <c r="A40" s="21"/>
      <c r="B40" s="54"/>
      <c r="C40" s="55"/>
      <c r="D40" s="55"/>
      <c r="E40" s="55"/>
      <c r="F40" s="55"/>
      <c r="G40" s="42"/>
      <c r="H40" s="59"/>
      <c r="I40" s="55"/>
      <c r="J40" s="60"/>
    </row>
    <row r="41" spans="1:10" ht="48" customHeight="1" x14ac:dyDescent="0.25">
      <c r="A41" s="21"/>
      <c r="B41" s="54"/>
      <c r="C41" s="55"/>
      <c r="D41" s="55"/>
      <c r="E41" s="55"/>
      <c r="F41" s="55"/>
      <c r="G41" s="42"/>
      <c r="H41" s="59"/>
      <c r="I41" s="55"/>
      <c r="J41" s="60"/>
    </row>
    <row r="42" spans="1:10" ht="48" customHeight="1" x14ac:dyDescent="0.25">
      <c r="A42" s="21"/>
      <c r="B42" s="54"/>
      <c r="C42" s="55"/>
      <c r="D42" s="55"/>
      <c r="E42" s="55"/>
      <c r="F42" s="55"/>
      <c r="G42" s="42"/>
      <c r="H42" s="59"/>
      <c r="I42" s="55"/>
      <c r="J42" s="60"/>
    </row>
    <row r="43" spans="1:10" ht="48" customHeight="1" x14ac:dyDescent="0.25">
      <c r="A43" s="21"/>
      <c r="B43" s="54"/>
      <c r="C43" s="55"/>
      <c r="D43" s="55"/>
      <c r="E43" s="55"/>
      <c r="F43" s="55"/>
      <c r="G43" s="42"/>
      <c r="H43" s="59"/>
      <c r="I43" s="55"/>
      <c r="J43" s="60"/>
    </row>
    <row r="44" spans="1:10" ht="48" customHeight="1" x14ac:dyDescent="0.25">
      <c r="A44" s="21"/>
      <c r="B44" s="54"/>
      <c r="C44" s="55"/>
      <c r="D44" s="55"/>
      <c r="E44" s="55"/>
      <c r="F44" s="55"/>
      <c r="G44" s="42"/>
      <c r="H44" s="59"/>
      <c r="I44" s="55"/>
      <c r="J44" s="60"/>
    </row>
    <row r="45" spans="1:10" ht="48" customHeight="1" x14ac:dyDescent="0.25">
      <c r="A45" s="21"/>
      <c r="B45" s="54"/>
      <c r="C45" s="55"/>
      <c r="D45" s="55"/>
      <c r="E45" s="55"/>
      <c r="F45" s="55"/>
      <c r="G45" s="42"/>
      <c r="H45" s="59"/>
      <c r="I45" s="55"/>
      <c r="J45" s="60"/>
    </row>
    <row r="46" spans="1:10" ht="48.95" customHeight="1" thickBot="1" x14ac:dyDescent="0.3">
      <c r="A46" s="22"/>
      <c r="B46" s="68"/>
      <c r="C46" s="69"/>
      <c r="D46" s="69"/>
      <c r="E46" s="69"/>
      <c r="F46" s="69"/>
      <c r="G46" s="70"/>
      <c r="H46" s="71"/>
      <c r="I46" s="72"/>
      <c r="J46" s="73"/>
    </row>
    <row r="48" spans="1:10" ht="102" customHeight="1" x14ac:dyDescent="0.25">
      <c r="A48" s="67" t="s">
        <v>136</v>
      </c>
      <c r="B48" s="37"/>
      <c r="C48" s="37"/>
      <c r="D48" s="37"/>
      <c r="E48" s="37"/>
      <c r="F48" s="37"/>
      <c r="G48" s="37"/>
      <c r="H48" s="37"/>
      <c r="I48" s="37"/>
      <c r="J48" s="37"/>
    </row>
    <row r="51" spans="1:10" x14ac:dyDescent="0.25">
      <c r="A51" s="74" t="s">
        <v>137</v>
      </c>
      <c r="B51" s="37"/>
      <c r="C51" s="37"/>
      <c r="D51" s="37"/>
      <c r="E51" s="65"/>
      <c r="F51" s="37"/>
      <c r="G51" s="37"/>
      <c r="H51" s="37"/>
      <c r="I51" s="37"/>
      <c r="J51" s="37"/>
    </row>
    <row r="53" spans="1:10" x14ac:dyDescent="0.25">
      <c r="A53" s="74" t="s">
        <v>138</v>
      </c>
      <c r="B53" s="37"/>
      <c r="C53" s="37"/>
      <c r="D53" s="37"/>
      <c r="E53" s="65"/>
      <c r="F53" s="37"/>
      <c r="G53" s="37"/>
      <c r="H53" s="37"/>
      <c r="I53" s="37"/>
      <c r="J53" s="37"/>
    </row>
    <row r="100" spans="1:1" ht="15.75" x14ac:dyDescent="0.25">
      <c r="A100" t="s">
        <v>139</v>
      </c>
    </row>
  </sheetData>
  <sheetProtection sheet="1"/>
  <mergeCells count="121">
    <mergeCell ref="F5:H5"/>
    <mergeCell ref="F8:H8"/>
    <mergeCell ref="C21:E21"/>
    <mergeCell ref="I26:J26"/>
    <mergeCell ref="F22:H22"/>
    <mergeCell ref="A7:B7"/>
    <mergeCell ref="I25:J25"/>
    <mergeCell ref="C23:E23"/>
    <mergeCell ref="F9:H9"/>
    <mergeCell ref="I6:J6"/>
    <mergeCell ref="C26:E26"/>
    <mergeCell ref="F15:H15"/>
    <mergeCell ref="I9:J9"/>
    <mergeCell ref="F24:H24"/>
    <mergeCell ref="C10:E10"/>
    <mergeCell ref="A5:B5"/>
    <mergeCell ref="F7:H7"/>
    <mergeCell ref="F12:H12"/>
    <mergeCell ref="A9:B9"/>
    <mergeCell ref="F21:H21"/>
    <mergeCell ref="E51:J51"/>
    <mergeCell ref="C20:E20"/>
    <mergeCell ref="B39:G39"/>
    <mergeCell ref="C25:E25"/>
    <mergeCell ref="I19:J19"/>
    <mergeCell ref="A15:B15"/>
    <mergeCell ref="I7:J7"/>
    <mergeCell ref="F27:H27"/>
    <mergeCell ref="A26:B26"/>
    <mergeCell ref="H42:J42"/>
    <mergeCell ref="C13:E13"/>
    <mergeCell ref="I24:J24"/>
    <mergeCell ref="B41:G41"/>
    <mergeCell ref="B35:G35"/>
    <mergeCell ref="H35:J35"/>
    <mergeCell ref="I8:J8"/>
    <mergeCell ref="F29:H29"/>
    <mergeCell ref="C15:E15"/>
    <mergeCell ref="F11:H11"/>
    <mergeCell ref="A8:B8"/>
    <mergeCell ref="C24:E24"/>
    <mergeCell ref="F25:H25"/>
    <mergeCell ref="I10:J10"/>
    <mergeCell ref="A10:B10"/>
    <mergeCell ref="C7:E7"/>
    <mergeCell ref="A27:B27"/>
    <mergeCell ref="F14:H14"/>
    <mergeCell ref="B36:G36"/>
    <mergeCell ref="A17:K17"/>
    <mergeCell ref="A22:B22"/>
    <mergeCell ref="F23:H23"/>
    <mergeCell ref="C11:E11"/>
    <mergeCell ref="F13:H13"/>
    <mergeCell ref="B40:G40"/>
    <mergeCell ref="A12:B12"/>
    <mergeCell ref="I21:J21"/>
    <mergeCell ref="A21:B21"/>
    <mergeCell ref="C28:E28"/>
    <mergeCell ref="A53:D53"/>
    <mergeCell ref="I15:J15"/>
    <mergeCell ref="A11:B11"/>
    <mergeCell ref="C22:E22"/>
    <mergeCell ref="C12:E12"/>
    <mergeCell ref="A31:J31"/>
    <mergeCell ref="A51:D51"/>
    <mergeCell ref="B45:G45"/>
    <mergeCell ref="H38:J38"/>
    <mergeCell ref="I20:J20"/>
    <mergeCell ref="H44:J44"/>
    <mergeCell ref="A19:B19"/>
    <mergeCell ref="A28:B28"/>
    <mergeCell ref="H40:J40"/>
    <mergeCell ref="I13:J13"/>
    <mergeCell ref="E53:J53"/>
    <mergeCell ref="A14:B14"/>
    <mergeCell ref="I23:J23"/>
    <mergeCell ref="A23:B23"/>
    <mergeCell ref="C6:E6"/>
    <mergeCell ref="C14:E14"/>
    <mergeCell ref="F6:H6"/>
    <mergeCell ref="B43:G43"/>
    <mergeCell ref="H39:J39"/>
    <mergeCell ref="A33:J33"/>
    <mergeCell ref="F20:H20"/>
    <mergeCell ref="A24:B24"/>
    <mergeCell ref="B42:G42"/>
    <mergeCell ref="H36:J36"/>
    <mergeCell ref="I27:J27"/>
    <mergeCell ref="A48:J48"/>
    <mergeCell ref="B46:G46"/>
    <mergeCell ref="C29:E29"/>
    <mergeCell ref="H46:J46"/>
    <mergeCell ref="I11:J11"/>
    <mergeCell ref="C9:E9"/>
    <mergeCell ref="F26:H26"/>
    <mergeCell ref="H45:J45"/>
    <mergeCell ref="B38:G38"/>
    <mergeCell ref="A2:K3"/>
    <mergeCell ref="B44:G44"/>
    <mergeCell ref="A6:B6"/>
    <mergeCell ref="F28:H28"/>
    <mergeCell ref="C27:E27"/>
    <mergeCell ref="A25:B25"/>
    <mergeCell ref="B37:G37"/>
    <mergeCell ref="H37:J37"/>
    <mergeCell ref="C8:E8"/>
    <mergeCell ref="I22:J22"/>
    <mergeCell ref="I28:J28"/>
    <mergeCell ref="I12:J12"/>
    <mergeCell ref="C19:E19"/>
    <mergeCell ref="I5:J5"/>
    <mergeCell ref="I14:J14"/>
    <mergeCell ref="H43:J43"/>
    <mergeCell ref="A20:B20"/>
    <mergeCell ref="I29:J29"/>
    <mergeCell ref="F10:H10"/>
    <mergeCell ref="A29:B29"/>
    <mergeCell ref="F19:H19"/>
    <mergeCell ref="C5:E5"/>
    <mergeCell ref="H41:J41"/>
    <mergeCell ref="A13:B1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2</vt:i4>
      </vt:variant>
    </vt:vector>
  </HeadingPairs>
  <TitlesOfParts>
    <vt:vector size="2" baseType="lpstr">
      <vt:lpstr>Pasiūlymas</vt:lpstr>
      <vt:lpstr>Subtiekėjai ir priedai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Diana Kuzmarskienė</cp:lastModifiedBy>
  <dcterms:created xsi:type="dcterms:W3CDTF">2023-04-04T12:16:45Z</dcterms:created>
  <dcterms:modified xsi:type="dcterms:W3CDTF">2026-08-27T08:46:26Z</dcterms:modified>
</cp:coreProperties>
</file>