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5359 Spinalinio tarpo kateterizacijos rinkiniai ir spinalinės adatos\CVP IS\"/>
    </mc:Choice>
  </mc:AlternateContent>
  <xr:revisionPtr revIDLastSave="0" documentId="13_ncr:1_{23988AC1-FC0F-49E4-85CA-0278CFE40B26}"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iterateDelta="1E-4"/>
</workbook>
</file>

<file path=xl/calcChain.xml><?xml version="1.0" encoding="utf-8"?>
<calcChain xmlns="http://schemas.openxmlformats.org/spreadsheetml/2006/main">
  <c r="G99" i="1" l="1"/>
  <c r="F88" i="1"/>
  <c r="G98" i="1" s="1"/>
  <c r="G78" i="1"/>
  <c r="F66" i="1"/>
  <c r="G77" i="1" s="1"/>
  <c r="G56" i="1"/>
  <c r="F37" i="1"/>
  <c r="G55" i="1" s="1"/>
  <c r="F55" i="1" l="1"/>
  <c r="F56" i="1" s="1"/>
  <c r="F57" i="1" s="1"/>
  <c r="F77" i="1"/>
  <c r="F78" i="1" s="1"/>
  <c r="F79" i="1" s="1"/>
  <c r="F98" i="1"/>
  <c r="F99" i="1" s="1"/>
  <c r="F100" i="1" s="1"/>
</calcChain>
</file>

<file path=xl/sharedStrings.xml><?xml version="1.0" encoding="utf-8"?>
<sst xmlns="http://schemas.openxmlformats.org/spreadsheetml/2006/main" count="185" uniqueCount="150">
  <si>
    <t>PIRKIMO SĄLYGŲ PRIEDAS "PASIŪLYMO FORMA"</t>
  </si>
  <si>
    <t>SPINALINIO TARPO KATETERIZACIJOS RINKINIAI IR  SPINALINĖS ADATOS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</si>
  <si>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</si>
  <si>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</si>
  <si>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</si>
  <si>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</si>
  <si>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</si>
  <si>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</si>
  <si>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</si>
  <si>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</si>
  <si>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</si>
  <si>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</si>
  <si>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</si>
  <si>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</si>
  <si>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</si>
  <si>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</si>
  <si>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</si>
  <si>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</si>
  <si>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</si>
  <si>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</si>
  <si>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</si>
  <si>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</si>
  <si>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</si>
  <si>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</si>
  <si>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</si>
  <si>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</si>
  <si>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 xml:space="preserve"> SPINALINĖS ADATOS</t>
  </si>
  <si>
    <t>Tiekėjo pasiūlymas:</t>
  </si>
  <si>
    <t>Nr.</t>
  </si>
  <si>
    <t>Pavadinimas</t>
  </si>
  <si>
    <t>Kiekis</t>
  </si>
  <si>
    <t>Mato vienetas</t>
  </si>
  <si>
    <t>Įkainis be PVM, Eur</t>
  </si>
  <si>
    <t>Suma be PVM, Eur</t>
  </si>
  <si>
    <t>Gamintojas, modelis, prekės kodas kataloge (jeigu turi)</t>
  </si>
  <si>
    <t>Konkreti siūlomo parametro reikšmė (atitiktis reikalavimui)</t>
  </si>
  <si>
    <t>Dokumentas, kuriame yra nurodyta parametro reikšmė (pavadinimas ir puslapio Nr.)</t>
  </si>
  <si>
    <t>1.</t>
  </si>
  <si>
    <t xml:space="preserve"> Spinalinės adatos</t>
  </si>
  <si>
    <t>1.1.</t>
  </si>
  <si>
    <t>vnt.</t>
  </si>
  <si>
    <t>1.1.1.</t>
  </si>
  <si>
    <t>Vienkartinė, sterili, plieninė adata</t>
  </si>
  <si>
    <t>1.1.2.</t>
  </si>
  <si>
    <t xml:space="preserve">Skaidri adatos jungtis su iš keturių pusių/plokštumų matomu likvoro indikatoriumi. </t>
  </si>
  <si>
    <t>1.1.3.</t>
  </si>
  <si>
    <t>Įpakavimas pažymėtas gamintojo rekvizitai, gaminio identifikavimo kodu</t>
  </si>
  <si>
    <t>1.1.4.</t>
  </si>
  <si>
    <t>CE ženklinimas. Adatų dydžiai nurodyti 1.1.6-1.1.17 punktuose:</t>
  </si>
  <si>
    <t>1.1.5.</t>
  </si>
  <si>
    <t>Quincke tipo (arba analogiški) 18G*75mm±3mm</t>
  </si>
  <si>
    <t>1.1.6.</t>
  </si>
  <si>
    <t>Quincke tipo (arba analogiški) 18G*90mm±3mm</t>
  </si>
  <si>
    <t>1.1.7.</t>
  </si>
  <si>
    <t>Quincke tipo (arba analogiški) 19G*90mm±3mm</t>
  </si>
  <si>
    <t>1.1.8.</t>
  </si>
  <si>
    <t>Quincke tipo (arba analogiški) 20G*90mm±3mm</t>
  </si>
  <si>
    <t>1.1.9.</t>
  </si>
  <si>
    <t>Quincke tipo (arba analogiški) 22G* 90mm±3mm</t>
  </si>
  <si>
    <t>1.1.10.</t>
  </si>
  <si>
    <t>Quincke tipo (arba analogiški) 22G* 40mm±3mm</t>
  </si>
  <si>
    <t>1.1.11.</t>
  </si>
  <si>
    <t>Quincke tipo (arba analogiški) 22G*120mm±3mm</t>
  </si>
  <si>
    <t>1.1.12.</t>
  </si>
  <si>
    <t>Quincke tipo (arba analogiški) 25G*75 mm ±3mm</t>
  </si>
  <si>
    <t>1.1.13.</t>
  </si>
  <si>
    <t>Quincke tipo (arba analogiški) 25G* 90mm±3mm</t>
  </si>
  <si>
    <t>1.1.14.</t>
  </si>
  <si>
    <t>Quincke tipo (arba analogiški) 25G* 120mm ±3mm</t>
  </si>
  <si>
    <t>1.1.15.</t>
  </si>
  <si>
    <t>Quincke tipo (arba analogiški) 26G* 90mm±3mm</t>
  </si>
  <si>
    <t>1.1.16.</t>
  </si>
  <si>
    <t>Quincke tipo (arba analogiški) 26G*120mm±3mm</t>
  </si>
  <si>
    <t>1.1.17.</t>
  </si>
  <si>
    <t>Quincke tipo (arba analogiški) 27G*90mm±3mm</t>
  </si>
  <si>
    <t>Suma be PVM</t>
  </si>
  <si>
    <t>Taikomas PVM dydis (%)</t>
  </si>
  <si>
    <t>PVM suma</t>
  </si>
  <si>
    <t>Suma su PVM</t>
  </si>
  <si>
    <t>2. DALIS</t>
  </si>
  <si>
    <t>SPECIALIZUOTOS  ILGOS SPINALINĖS ADATOS ( SPROTTE TIPO )</t>
  </si>
  <si>
    <t>2.</t>
  </si>
  <si>
    <t>Specializuotos  ilgos spinalinės adatos ( Sprotte tipo )</t>
  </si>
  <si>
    <t>2.1.</t>
  </si>
  <si>
    <t>Spinalinės adatos specializuotu atraumatiniu pieštukinio tipo galiuku</t>
  </si>
  <si>
    <t>2.1.1.</t>
  </si>
  <si>
    <t>Nupoliruotas vidinis ir išorinis kaniulės paviršius.</t>
  </si>
  <si>
    <t>2.1.2.</t>
  </si>
  <si>
    <t>Adatos konstrukcija užtikrina nepertraukiamą likvoro tekėjimą, net esant daliniam adatos angos užsikimšimui.</t>
  </si>
  <si>
    <t>2.1.3.</t>
  </si>
  <si>
    <t>Užapvalinti atraumatiniai atvėrimo kraštai, saugantys pacientą nuo traumavimo ir atplaišų į kaniulę patekimo.</t>
  </si>
  <si>
    <t>2.1.4.</t>
  </si>
  <si>
    <t>Su padidinimo efektu kaniulės laikiklyje greitai likvoro indikacijai.</t>
  </si>
  <si>
    <t>2.1.5.</t>
  </si>
  <si>
    <t>Spalvotas dydžių kodavimas su nurodytu dydžiu ne tik G, bet ir milimetrais ant stileto.</t>
  </si>
  <si>
    <t>2.1.6.</t>
  </si>
  <si>
    <t>Su pravedėju.</t>
  </si>
  <si>
    <t>2.1.7.</t>
  </si>
  <si>
    <t xml:space="preserve">Supakuotos individualiai po 1 vnt. </t>
  </si>
  <si>
    <t>2.1.8.</t>
  </si>
  <si>
    <t>CE ženklinimas. Adatų dydžiai nurodyti 2.1.9-2.1.10 punktuose:</t>
  </si>
  <si>
    <t>2.1.9.</t>
  </si>
  <si>
    <t>25G x 120 mm ± 3 mm</t>
  </si>
  <si>
    <t>2.1.10.</t>
  </si>
  <si>
    <t>27G x 120 mm ± 3 mm</t>
  </si>
  <si>
    <t>3. DALIS</t>
  </si>
  <si>
    <t>SPINOCATH RINKINYS- SPINALINIO TARPO KATETERIZACIJA</t>
  </si>
  <si>
    <t>3.</t>
  </si>
  <si>
    <t>Spinocath rinkinys- spinalinio tarpo kateterizacija</t>
  </si>
  <si>
    <t>3.1.</t>
  </si>
  <si>
    <t>kompl.</t>
  </si>
  <si>
    <t>3.1.1.</t>
  </si>
  <si>
    <t>Sterilūs, vienkartiniai</t>
  </si>
  <si>
    <t>3.1.2.</t>
  </si>
  <si>
    <t>18G/88mm ( ±1 mm ) įvedimo  į epidūrinį tarpą adata sugraduota kas 1 cm</t>
  </si>
  <si>
    <t>3.1.3.</t>
  </si>
  <si>
    <t>27 - 29G spinalinė adata pjaunanąiu smaigaliu su ištraukimo styga</t>
  </si>
  <si>
    <t>3.1.4.</t>
  </si>
  <si>
    <t>22G - 24 G /720mm ( ±1 mm ) spinalinis kateteris su centrine ir šonine anga</t>
  </si>
  <si>
    <t>3.1.5.</t>
  </si>
  <si>
    <t>Kateterio sujungiklis "click" tipo, be latekso komponentų,</t>
  </si>
  <si>
    <t>3.1.6.</t>
  </si>
  <si>
    <t>Komplekte yra 8 ml ± 0,2ml  LOR švirkštas paraboloine gradacija</t>
  </si>
  <si>
    <t>3.1.7.</t>
  </si>
  <si>
    <t>Antibabakterinis filtras</t>
  </si>
  <si>
    <t>3.1.8.</t>
  </si>
  <si>
    <t>Pakuotės ženklinimas turi būti originaliai atspausdintas ant pačios pakuotės ir atitikti visus MDR reikalavimus.</t>
  </si>
  <si>
    <t>3.1.9.</t>
  </si>
  <si>
    <t>Turi CE ženklinimą.</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</si>
  <si>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</si>
  <si>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</si>
  <si>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</si>
  <si>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</si>
  <si>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</si>
  <si>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</si>
  <si>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</si>
  <si>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</si>
  <si>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</si>
  <si>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</si>
  <si>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</si>
  <si>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</si>
  <si>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</si>
  <si>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</si>
  <si>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</si>
  <si>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</si>
  <si>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</si>
  <si>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</si>
  <si>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</si>
  <si>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</si>
  <si>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5359 2026-09-01 14:42:24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</si>
</sst>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wrapText="1"/>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00"/>
  <sheetViews>
    <sheetView tabSelected="1" workbookViewId="0">
      <selection activeCell="H14" sqref="H14"/>
    </sheetView>
  </sheetViews>
  <sheetFormatPr defaultColWidth="10.875" defaultRowHeight="15" x14ac:dyDescent="0.25"/>
  <cols>
    <col min="1" max="1" width="9.125" style="1" customWidth="1"/>
    <col min="2" max="2" width="45.25" style="1" customWidth="1"/>
    <col min="3" max="3" width="12.375" style="1" customWidth="1"/>
    <col min="4" max="4" width="12.5" style="1" customWidth="1"/>
    <col min="5" max="5" width="15.625" style="1" customWidth="1"/>
    <col min="6" max="6" width="14.875" style="1" customWidth="1"/>
    <col min="7" max="7" width="29.625" style="1" customWidth="1"/>
    <col min="8" max="8" width="37.5" style="1" customWidth="1"/>
    <col min="9" max="9" width="39.375" style="1" customWidth="1"/>
    <col min="10"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4" t="s">
        <v>7</v>
      </c>
      <c r="B12" s="25"/>
      <c r="C12" s="21"/>
      <c r="D12" s="22"/>
      <c r="E12" s="22"/>
      <c r="F12" s="23"/>
    </row>
    <row r="13" spans="1:6" ht="15.95" customHeight="1" x14ac:dyDescent="0.25">
      <c r="A13" s="33" t="s">
        <v>8</v>
      </c>
      <c r="B13" s="28"/>
      <c r="C13" s="21"/>
      <c r="D13" s="22"/>
      <c r="E13" s="22"/>
      <c r="F13" s="23"/>
    </row>
    <row r="14" spans="1:6" ht="15.95" customHeight="1" x14ac:dyDescent="0.25">
      <c r="A14" s="33" t="s">
        <v>9</v>
      </c>
      <c r="B14" s="28"/>
      <c r="C14" s="21"/>
      <c r="D14" s="22"/>
      <c r="E14" s="22"/>
      <c r="F14" s="23"/>
    </row>
    <row r="15" spans="1:6" ht="15.95" customHeight="1" x14ac:dyDescent="0.25">
      <c r="A15" s="24" t="s">
        <v>10</v>
      </c>
      <c r="B15" s="25"/>
      <c r="C15" s="21"/>
      <c r="D15" s="22"/>
      <c r="E15" s="22"/>
      <c r="F15" s="23"/>
    </row>
    <row r="16" spans="1:6" ht="63" customHeight="1" x14ac:dyDescent="0.25">
      <c r="A16" s="27" t="s">
        <v>11</v>
      </c>
      <c r="B16" s="28"/>
      <c r="C16" s="21"/>
      <c r="D16" s="22"/>
      <c r="E16" s="22"/>
      <c r="F16" s="23"/>
    </row>
    <row r="17" spans="1:7" ht="15.95" customHeight="1" x14ac:dyDescent="0.25">
      <c r="A17" s="24" t="s">
        <v>12</v>
      </c>
      <c r="B17" s="25"/>
      <c r="C17" s="21"/>
      <c r="D17" s="22"/>
      <c r="E17" s="22"/>
      <c r="F17" s="23"/>
    </row>
    <row r="18" spans="1:7" ht="15.95" customHeight="1" x14ac:dyDescent="0.25">
      <c r="A18" s="24" t="s">
        <v>13</v>
      </c>
      <c r="B18" s="25"/>
      <c r="C18" s="21"/>
      <c r="D18" s="22"/>
      <c r="E18" s="22"/>
      <c r="F18" s="23"/>
    </row>
    <row r="19" spans="1:7" ht="48" customHeight="1" x14ac:dyDescent="0.25">
      <c r="A19" s="24" t="s">
        <v>14</v>
      </c>
      <c r="B19" s="25"/>
      <c r="C19" s="21"/>
      <c r="D19" s="22"/>
      <c r="E19" s="22"/>
      <c r="F19" s="23"/>
    </row>
    <row r="20" spans="1:7" ht="54.75" customHeight="1" x14ac:dyDescent="0.25">
      <c r="A20" s="24" t="s">
        <v>15</v>
      </c>
      <c r="B20" s="25"/>
      <c r="C20" s="21"/>
      <c r="D20" s="22"/>
      <c r="E20" s="22"/>
      <c r="F20" s="23"/>
    </row>
    <row r="21" spans="1:7" ht="2.25" customHeight="1" x14ac:dyDescent="0.25">
      <c r="A21" s="30"/>
      <c r="B21" s="31"/>
      <c r="C21" s="34"/>
      <c r="D21" s="35"/>
      <c r="E21" s="35"/>
      <c r="F21" s="35"/>
      <c r="G21" s="15"/>
    </row>
    <row r="22" spans="1:7" ht="18" customHeight="1" x14ac:dyDescent="0.25">
      <c r="A22" s="5"/>
      <c r="B22" s="5"/>
      <c r="C22" s="6"/>
      <c r="D22" s="6"/>
      <c r="E22" s="6"/>
      <c r="F22" s="6"/>
    </row>
    <row r="23" spans="1:7" x14ac:dyDescent="0.25">
      <c r="A23" s="29" t="s">
        <v>16</v>
      </c>
      <c r="B23" s="26"/>
      <c r="C23" s="26"/>
      <c r="D23" s="26"/>
      <c r="E23" s="26"/>
      <c r="F23" s="26"/>
    </row>
    <row r="24" spans="1:7" x14ac:dyDescent="0.25">
      <c r="A24" s="26" t="s">
        <v>17</v>
      </c>
      <c r="B24" s="26"/>
      <c r="C24" s="26"/>
      <c r="D24" s="26"/>
      <c r="E24" s="26"/>
      <c r="F24" s="26"/>
    </row>
    <row r="25" spans="1:7" x14ac:dyDescent="0.25">
      <c r="A25" s="26" t="s">
        <v>18</v>
      </c>
      <c r="B25" s="26"/>
      <c r="C25" s="26"/>
      <c r="D25" s="26"/>
      <c r="E25" s="26"/>
      <c r="F25" s="26"/>
    </row>
    <row r="26" spans="1:7" x14ac:dyDescent="0.25">
      <c r="A26" s="26" t="s">
        <v>19</v>
      </c>
      <c r="B26" s="26"/>
      <c r="C26" s="26"/>
      <c r="D26" s="26"/>
      <c r="E26" s="26"/>
      <c r="F26" s="26"/>
    </row>
    <row r="27" spans="1:7" x14ac:dyDescent="0.25">
      <c r="A27" s="26" t="s">
        <v>20</v>
      </c>
      <c r="B27" s="26"/>
      <c r="C27" s="26"/>
      <c r="D27" s="26"/>
      <c r="E27" s="26"/>
      <c r="F27" s="26"/>
    </row>
    <row r="28" spans="1:7" ht="32.1" customHeight="1" x14ac:dyDescent="0.25">
      <c r="A28" s="32" t="s">
        <v>21</v>
      </c>
      <c r="B28" s="26"/>
      <c r="C28" s="26"/>
      <c r="D28" s="26"/>
      <c r="E28" s="26"/>
      <c r="F28" s="26"/>
    </row>
    <row r="29" spans="1:7" x14ac:dyDescent="0.25">
      <c r="A29" s="26" t="s">
        <v>22</v>
      </c>
      <c r="B29" s="26"/>
      <c r="C29" s="26"/>
      <c r="D29" s="26"/>
      <c r="E29" s="26"/>
      <c r="F29" s="26"/>
    </row>
    <row r="30" spans="1:7" ht="47.25" customHeight="1" x14ac:dyDescent="0.25">
      <c r="A30" s="66" t="s">
        <v>23</v>
      </c>
      <c r="B30" s="66"/>
      <c r="D30" s="67"/>
    </row>
    <row r="31" spans="1:7" x14ac:dyDescent="0.25">
      <c r="A31" s="15" t="s">
        <v>24</v>
      </c>
    </row>
    <row r="32" spans="1:7" x14ac:dyDescent="0.25">
      <c r="A32" s="13" t="s">
        <v>25</v>
      </c>
      <c r="B32" s="13" t="s">
        <v>26</v>
      </c>
    </row>
    <row r="34" spans="1:9" x14ac:dyDescent="0.25">
      <c r="A34" s="13" t="s">
        <v>27</v>
      </c>
    </row>
    <row r="35" spans="1:9" s="12" customFormat="1" ht="30" x14ac:dyDescent="0.25">
      <c r="A35" s="68" t="s">
        <v>28</v>
      </c>
      <c r="B35" s="68" t="s">
        <v>29</v>
      </c>
      <c r="C35" s="68" t="s">
        <v>30</v>
      </c>
      <c r="D35" s="68" t="s">
        <v>31</v>
      </c>
      <c r="E35" s="68" t="s">
        <v>32</v>
      </c>
      <c r="F35" s="68" t="s">
        <v>33</v>
      </c>
      <c r="G35" s="68" t="s">
        <v>34</v>
      </c>
      <c r="H35" s="68" t="s">
        <v>35</v>
      </c>
      <c r="I35" s="68" t="s">
        <v>36</v>
      </c>
    </row>
    <row r="36" spans="1:9" s="12" customFormat="1" x14ac:dyDescent="0.25">
      <c r="A36" s="68" t="s">
        <v>37</v>
      </c>
      <c r="B36" s="68" t="s">
        <v>38</v>
      </c>
      <c r="C36" s="69"/>
      <c r="D36" s="69"/>
      <c r="E36" s="69"/>
      <c r="F36" s="69"/>
      <c r="G36" s="69"/>
      <c r="H36" s="69"/>
      <c r="I36" s="69"/>
    </row>
    <row r="37" spans="1:9" s="12" customFormat="1" x14ac:dyDescent="0.25">
      <c r="A37" s="69" t="s">
        <v>39</v>
      </c>
      <c r="B37" s="69" t="s">
        <v>38</v>
      </c>
      <c r="C37" s="69">
        <v>26500</v>
      </c>
      <c r="D37" s="69" t="s">
        <v>40</v>
      </c>
      <c r="E37" s="70"/>
      <c r="F37" s="69" t="str">
        <f>IF(ISBLANK(E37),"", PRODUCT(C37,E37))</f>
        <v/>
      </c>
      <c r="G37" s="71"/>
      <c r="H37" s="69"/>
      <c r="I37" s="69"/>
    </row>
    <row r="38" spans="1:9" s="12" customFormat="1" x14ac:dyDescent="0.25">
      <c r="A38" s="69" t="s">
        <v>41</v>
      </c>
      <c r="B38" s="69" t="s">
        <v>42</v>
      </c>
      <c r="C38" s="69"/>
      <c r="D38" s="69"/>
      <c r="E38" s="69"/>
      <c r="F38" s="69"/>
      <c r="G38" s="69"/>
      <c r="H38" s="71"/>
      <c r="I38" s="71"/>
    </row>
    <row r="39" spans="1:9" s="12" customFormat="1" ht="30" x14ac:dyDescent="0.25">
      <c r="A39" s="69" t="s">
        <v>43</v>
      </c>
      <c r="B39" s="69" t="s">
        <v>44</v>
      </c>
      <c r="C39" s="69"/>
      <c r="D39" s="69"/>
      <c r="E39" s="69"/>
      <c r="F39" s="69"/>
      <c r="G39" s="69"/>
      <c r="H39" s="71"/>
      <c r="I39" s="71"/>
    </row>
    <row r="40" spans="1:9" s="12" customFormat="1" ht="30" x14ac:dyDescent="0.25">
      <c r="A40" s="69" t="s">
        <v>45</v>
      </c>
      <c r="B40" s="69" t="s">
        <v>46</v>
      </c>
      <c r="C40" s="69"/>
      <c r="D40" s="69"/>
      <c r="E40" s="69"/>
      <c r="F40" s="69"/>
      <c r="G40" s="69"/>
      <c r="H40" s="71"/>
      <c r="I40" s="71"/>
    </row>
    <row r="41" spans="1:9" s="12" customFormat="1" ht="30" x14ac:dyDescent="0.25">
      <c r="A41" s="69" t="s">
        <v>47</v>
      </c>
      <c r="B41" s="69" t="s">
        <v>48</v>
      </c>
      <c r="C41" s="69"/>
      <c r="D41" s="69"/>
      <c r="E41" s="69"/>
      <c r="F41" s="69"/>
      <c r="G41" s="69"/>
      <c r="H41" s="71"/>
      <c r="I41" s="71"/>
    </row>
    <row r="42" spans="1:9" s="12" customFormat="1" x14ac:dyDescent="0.25">
      <c r="A42" s="69" t="s">
        <v>49</v>
      </c>
      <c r="B42" s="69" t="s">
        <v>50</v>
      </c>
      <c r="C42" s="69"/>
      <c r="D42" s="69"/>
      <c r="E42" s="69"/>
      <c r="F42" s="69"/>
      <c r="G42" s="69"/>
      <c r="H42" s="71"/>
      <c r="I42" s="71"/>
    </row>
    <row r="43" spans="1:9" s="12" customFormat="1" x14ac:dyDescent="0.25">
      <c r="A43" s="69" t="s">
        <v>51</v>
      </c>
      <c r="B43" s="69" t="s">
        <v>52</v>
      </c>
      <c r="C43" s="69"/>
      <c r="D43" s="69"/>
      <c r="E43" s="69"/>
      <c r="F43" s="69"/>
      <c r="G43" s="69"/>
      <c r="H43" s="71"/>
      <c r="I43" s="71"/>
    </row>
    <row r="44" spans="1:9" s="12" customFormat="1" x14ac:dyDescent="0.25">
      <c r="A44" s="69" t="s">
        <v>53</v>
      </c>
      <c r="B44" s="69" t="s">
        <v>54</v>
      </c>
      <c r="C44" s="69"/>
      <c r="D44" s="69"/>
      <c r="E44" s="69"/>
      <c r="F44" s="69"/>
      <c r="G44" s="69"/>
      <c r="H44" s="71"/>
      <c r="I44" s="71"/>
    </row>
    <row r="45" spans="1:9" s="12" customFormat="1" x14ac:dyDescent="0.25">
      <c r="A45" s="69" t="s">
        <v>55</v>
      </c>
      <c r="B45" s="69" t="s">
        <v>56</v>
      </c>
      <c r="C45" s="69"/>
      <c r="D45" s="69"/>
      <c r="E45" s="69"/>
      <c r="F45" s="69"/>
      <c r="G45" s="69"/>
      <c r="H45" s="71"/>
      <c r="I45" s="71"/>
    </row>
    <row r="46" spans="1:9" s="12" customFormat="1" x14ac:dyDescent="0.25">
      <c r="A46" s="69" t="s">
        <v>57</v>
      </c>
      <c r="B46" s="69" t="s">
        <v>58</v>
      </c>
      <c r="C46" s="69"/>
      <c r="D46" s="69"/>
      <c r="E46" s="69"/>
      <c r="F46" s="69"/>
      <c r="G46" s="69"/>
      <c r="H46" s="71"/>
      <c r="I46" s="71"/>
    </row>
    <row r="47" spans="1:9" s="12" customFormat="1" x14ac:dyDescent="0.25">
      <c r="A47" s="69" t="s">
        <v>59</v>
      </c>
      <c r="B47" s="69" t="s">
        <v>60</v>
      </c>
      <c r="C47" s="69"/>
      <c r="D47" s="69"/>
      <c r="E47" s="69"/>
      <c r="F47" s="69"/>
      <c r="G47" s="69"/>
      <c r="H47" s="71"/>
      <c r="I47" s="71"/>
    </row>
    <row r="48" spans="1:9" s="12" customFormat="1" x14ac:dyDescent="0.25">
      <c r="A48" s="69" t="s">
        <v>61</v>
      </c>
      <c r="B48" s="69" t="s">
        <v>62</v>
      </c>
      <c r="C48" s="69"/>
      <c r="D48" s="69"/>
      <c r="E48" s="69"/>
      <c r="F48" s="69"/>
      <c r="G48" s="69"/>
      <c r="H48" s="71"/>
      <c r="I48" s="71"/>
    </row>
    <row r="49" spans="1:9" s="12" customFormat="1" x14ac:dyDescent="0.25">
      <c r="A49" s="69" t="s">
        <v>63</v>
      </c>
      <c r="B49" s="69" t="s">
        <v>64</v>
      </c>
      <c r="C49" s="69"/>
      <c r="D49" s="69"/>
      <c r="E49" s="69"/>
      <c r="F49" s="69"/>
      <c r="G49" s="69"/>
      <c r="H49" s="71"/>
      <c r="I49" s="71"/>
    </row>
    <row r="50" spans="1:9" s="12" customFormat="1" x14ac:dyDescent="0.25">
      <c r="A50" s="69" t="s">
        <v>65</v>
      </c>
      <c r="B50" s="69" t="s">
        <v>66</v>
      </c>
      <c r="C50" s="69"/>
      <c r="D50" s="69"/>
      <c r="E50" s="69"/>
      <c r="F50" s="69"/>
      <c r="G50" s="69"/>
      <c r="H50" s="71"/>
      <c r="I50" s="71"/>
    </row>
    <row r="51" spans="1:9" s="12" customFormat="1" x14ac:dyDescent="0.25">
      <c r="A51" s="69" t="s">
        <v>67</v>
      </c>
      <c r="B51" s="69" t="s">
        <v>68</v>
      </c>
      <c r="C51" s="69"/>
      <c r="D51" s="69"/>
      <c r="E51" s="69"/>
      <c r="F51" s="69"/>
      <c r="G51" s="69"/>
      <c r="H51" s="71"/>
      <c r="I51" s="71"/>
    </row>
    <row r="52" spans="1:9" s="12" customFormat="1" x14ac:dyDescent="0.25">
      <c r="A52" s="69" t="s">
        <v>69</v>
      </c>
      <c r="B52" s="69" t="s">
        <v>70</v>
      </c>
      <c r="C52" s="69"/>
      <c r="D52" s="69"/>
      <c r="E52" s="69"/>
      <c r="F52" s="69"/>
      <c r="G52" s="69"/>
      <c r="H52" s="71"/>
      <c r="I52" s="71"/>
    </row>
    <row r="53" spans="1:9" s="12" customFormat="1" x14ac:dyDescent="0.25">
      <c r="A53" s="69" t="s">
        <v>71</v>
      </c>
      <c r="B53" s="69" t="s">
        <v>72</v>
      </c>
      <c r="C53" s="69"/>
      <c r="D53" s="69"/>
      <c r="E53" s="69"/>
      <c r="F53" s="69"/>
      <c r="G53" s="69"/>
      <c r="H53" s="71"/>
      <c r="I53" s="71"/>
    </row>
    <row r="54" spans="1:9" s="12" customFormat="1" x14ac:dyDescent="0.25">
      <c r="A54" s="69" t="s">
        <v>73</v>
      </c>
      <c r="B54" s="69" t="s">
        <v>74</v>
      </c>
      <c r="C54" s="69"/>
      <c r="D54" s="69"/>
      <c r="E54" s="69"/>
      <c r="F54" s="69"/>
      <c r="G54" s="69"/>
      <c r="H54" s="71"/>
      <c r="I54" s="71"/>
    </row>
    <row r="55" spans="1:9" s="12" customFormat="1" x14ac:dyDescent="0.25">
      <c r="E55" s="68" t="s">
        <v>75</v>
      </c>
      <c r="F55" s="68" t="str">
        <f>IF((COUNT(C37:C54)&lt;&gt;COUNT(F37:F54)),"", ROUND(SUM(F37:F54),2))</f>
        <v/>
      </c>
      <c r="G55" s="72" t="str">
        <f>IF((COUNT(C37:C54)&lt;&gt;COUNT(F37:F54)),"Neužpildytos visų objektų kainos", "")</f>
        <v>Neužpildytos visų objektų kainos</v>
      </c>
    </row>
    <row r="56" spans="1:9" s="12" customFormat="1" ht="30" x14ac:dyDescent="0.25">
      <c r="C56" s="68" t="s">
        <v>76</v>
      </c>
      <c r="D56" s="71"/>
      <c r="E56" s="68" t="s">
        <v>77</v>
      </c>
      <c r="F56" s="68" t="str">
        <f>IF(OR(F55="",D56=""),"", ROUND(PRODUCT(D56,F55)/100,2))</f>
        <v/>
      </c>
      <c r="G56" s="72" t="str">
        <f>IF(D56="", "Nurodykite taikomą PVM dydį", "")</f>
        <v>Nurodykite taikomą PVM dydį</v>
      </c>
    </row>
    <row r="57" spans="1:9" s="12" customFormat="1" x14ac:dyDescent="0.25">
      <c r="E57" s="68" t="s">
        <v>78</v>
      </c>
      <c r="F57" s="68">
        <f>IF(ISBLANK(F56), "", ROUND(SUM(F55:F56),2))</f>
        <v>0</v>
      </c>
    </row>
    <row r="61" spans="1:9" x14ac:dyDescent="0.25">
      <c r="A61" s="13" t="s">
        <v>79</v>
      </c>
      <c r="B61" s="13" t="s">
        <v>80</v>
      </c>
    </row>
    <row r="63" spans="1:9" x14ac:dyDescent="0.25">
      <c r="A63" s="13" t="s">
        <v>27</v>
      </c>
    </row>
    <row r="64" spans="1:9" s="12" customFormat="1" ht="30" x14ac:dyDescent="0.25">
      <c r="A64" s="68" t="s">
        <v>28</v>
      </c>
      <c r="B64" s="68" t="s">
        <v>29</v>
      </c>
      <c r="C64" s="68" t="s">
        <v>30</v>
      </c>
      <c r="D64" s="68" t="s">
        <v>31</v>
      </c>
      <c r="E64" s="68" t="s">
        <v>32</v>
      </c>
      <c r="F64" s="68" t="s">
        <v>33</v>
      </c>
      <c r="G64" s="68" t="s">
        <v>34</v>
      </c>
      <c r="H64" s="68" t="s">
        <v>35</v>
      </c>
      <c r="I64" s="68" t="s">
        <v>36</v>
      </c>
    </row>
    <row r="65" spans="1:9" s="12" customFormat="1" x14ac:dyDescent="0.25">
      <c r="A65" s="68" t="s">
        <v>81</v>
      </c>
      <c r="B65" s="68" t="s">
        <v>82</v>
      </c>
      <c r="C65" s="69"/>
      <c r="D65" s="69"/>
      <c r="E65" s="69"/>
      <c r="F65" s="69"/>
      <c r="G65" s="69"/>
      <c r="H65" s="69"/>
      <c r="I65" s="69"/>
    </row>
    <row r="66" spans="1:9" s="12" customFormat="1" ht="30" x14ac:dyDescent="0.25">
      <c r="A66" s="69" t="s">
        <v>83</v>
      </c>
      <c r="B66" s="69" t="s">
        <v>84</v>
      </c>
      <c r="C66" s="69">
        <v>920</v>
      </c>
      <c r="D66" s="69" t="s">
        <v>40</v>
      </c>
      <c r="E66" s="70"/>
      <c r="F66" s="69" t="str">
        <f>IF(ISBLANK(E66),"", PRODUCT(C66,E66))</f>
        <v/>
      </c>
      <c r="G66" s="71"/>
      <c r="H66" s="69"/>
      <c r="I66" s="69"/>
    </row>
    <row r="67" spans="1:9" s="12" customFormat="1" x14ac:dyDescent="0.25">
      <c r="A67" s="69" t="s">
        <v>85</v>
      </c>
      <c r="B67" s="69" t="s">
        <v>86</v>
      </c>
      <c r="C67" s="69"/>
      <c r="D67" s="69"/>
      <c r="E67" s="69"/>
      <c r="F67" s="69"/>
      <c r="G67" s="69"/>
      <c r="H67" s="71"/>
      <c r="I67" s="71"/>
    </row>
    <row r="68" spans="1:9" s="12" customFormat="1" ht="45" x14ac:dyDescent="0.25">
      <c r="A68" s="69" t="s">
        <v>87</v>
      </c>
      <c r="B68" s="69" t="s">
        <v>88</v>
      </c>
      <c r="C68" s="69"/>
      <c r="D68" s="69"/>
      <c r="E68" s="69"/>
      <c r="F68" s="69"/>
      <c r="G68" s="69"/>
      <c r="H68" s="71"/>
      <c r="I68" s="71"/>
    </row>
    <row r="69" spans="1:9" s="12" customFormat="1" ht="30" x14ac:dyDescent="0.25">
      <c r="A69" s="69" t="s">
        <v>89</v>
      </c>
      <c r="B69" s="69" t="s">
        <v>90</v>
      </c>
      <c r="C69" s="69"/>
      <c r="D69" s="69"/>
      <c r="E69" s="69"/>
      <c r="F69" s="69"/>
      <c r="G69" s="69"/>
      <c r="H69" s="71"/>
      <c r="I69" s="71"/>
    </row>
    <row r="70" spans="1:9" s="12" customFormat="1" ht="30" x14ac:dyDescent="0.25">
      <c r="A70" s="69" t="s">
        <v>91</v>
      </c>
      <c r="B70" s="69" t="s">
        <v>92</v>
      </c>
      <c r="C70" s="69"/>
      <c r="D70" s="69"/>
      <c r="E70" s="69"/>
      <c r="F70" s="69"/>
      <c r="G70" s="69"/>
      <c r="H70" s="71"/>
      <c r="I70" s="71"/>
    </row>
    <row r="71" spans="1:9" s="12" customFormat="1" ht="30" x14ac:dyDescent="0.25">
      <c r="A71" s="69" t="s">
        <v>93</v>
      </c>
      <c r="B71" s="69" t="s">
        <v>94</v>
      </c>
      <c r="C71" s="69"/>
      <c r="D71" s="69"/>
      <c r="E71" s="69"/>
      <c r="F71" s="69"/>
      <c r="G71" s="69"/>
      <c r="H71" s="71"/>
      <c r="I71" s="71"/>
    </row>
    <row r="72" spans="1:9" s="12" customFormat="1" x14ac:dyDescent="0.25">
      <c r="A72" s="69" t="s">
        <v>95</v>
      </c>
      <c r="B72" s="69" t="s">
        <v>96</v>
      </c>
      <c r="C72" s="69"/>
      <c r="D72" s="69"/>
      <c r="E72" s="69"/>
      <c r="F72" s="69"/>
      <c r="G72" s="69"/>
      <c r="H72" s="71"/>
      <c r="I72" s="71"/>
    </row>
    <row r="73" spans="1:9" s="12" customFormat="1" x14ac:dyDescent="0.25">
      <c r="A73" s="69" t="s">
        <v>97</v>
      </c>
      <c r="B73" s="69" t="s">
        <v>98</v>
      </c>
      <c r="C73" s="69"/>
      <c r="D73" s="69"/>
      <c r="E73" s="69"/>
      <c r="F73" s="69"/>
      <c r="G73" s="69"/>
      <c r="H73" s="71"/>
      <c r="I73" s="71"/>
    </row>
    <row r="74" spans="1:9" s="12" customFormat="1" ht="30" x14ac:dyDescent="0.25">
      <c r="A74" s="69" t="s">
        <v>99</v>
      </c>
      <c r="B74" s="69" t="s">
        <v>100</v>
      </c>
      <c r="C74" s="69"/>
      <c r="D74" s="69"/>
      <c r="E74" s="69"/>
      <c r="F74" s="69"/>
      <c r="G74" s="69"/>
      <c r="H74" s="71"/>
      <c r="I74" s="71"/>
    </row>
    <row r="75" spans="1:9" s="12" customFormat="1" x14ac:dyDescent="0.25">
      <c r="A75" s="69" t="s">
        <v>101</v>
      </c>
      <c r="B75" s="69" t="s">
        <v>102</v>
      </c>
      <c r="C75" s="69"/>
      <c r="D75" s="69"/>
      <c r="E75" s="69"/>
      <c r="F75" s="69"/>
      <c r="G75" s="69"/>
      <c r="H75" s="71"/>
      <c r="I75" s="71"/>
    </row>
    <row r="76" spans="1:9" s="12" customFormat="1" x14ac:dyDescent="0.25">
      <c r="A76" s="69" t="s">
        <v>103</v>
      </c>
      <c r="B76" s="69" t="s">
        <v>104</v>
      </c>
      <c r="C76" s="69"/>
      <c r="D76" s="69"/>
      <c r="E76" s="69"/>
      <c r="F76" s="69"/>
      <c r="G76" s="69"/>
      <c r="H76" s="71"/>
      <c r="I76" s="71"/>
    </row>
    <row r="77" spans="1:9" s="12" customFormat="1" x14ac:dyDescent="0.25">
      <c r="E77" s="68" t="s">
        <v>75</v>
      </c>
      <c r="F77" s="68" t="str">
        <f>IF((COUNT(C66:C76)&lt;&gt;COUNT(F66:F76)),"", ROUND(SUM(F66:F76),2))</f>
        <v/>
      </c>
      <c r="G77" s="72" t="str">
        <f>IF((COUNT(C66:C76)&lt;&gt;COUNT(F66:F76)),"Neužpildytos visų objektų kainos", "")</f>
        <v>Neužpildytos visų objektų kainos</v>
      </c>
    </row>
    <row r="78" spans="1:9" s="12" customFormat="1" ht="30" x14ac:dyDescent="0.25">
      <c r="C78" s="68" t="s">
        <v>76</v>
      </c>
      <c r="D78" s="71"/>
      <c r="E78" s="68" t="s">
        <v>77</v>
      </c>
      <c r="F78" s="68" t="str">
        <f>IF(OR(F77="",D78=""),"", ROUND(PRODUCT(D78,F77)/100,2))</f>
        <v/>
      </c>
      <c r="G78" s="72" t="str">
        <f>IF(D78="", "Nurodykite taikomą PVM dydį", "")</f>
        <v>Nurodykite taikomą PVM dydį</v>
      </c>
    </row>
    <row r="79" spans="1:9" s="12" customFormat="1" x14ac:dyDescent="0.25">
      <c r="E79" s="68" t="s">
        <v>78</v>
      </c>
      <c r="F79" s="68">
        <f>IF(ISBLANK(F78), "", ROUND(SUM(F77:F78),2))</f>
        <v>0</v>
      </c>
    </row>
    <row r="83" spans="1:9" x14ac:dyDescent="0.25">
      <c r="A83" s="13" t="s">
        <v>105</v>
      </c>
      <c r="B83" s="13" t="s">
        <v>106</v>
      </c>
    </row>
    <row r="85" spans="1:9" x14ac:dyDescent="0.25">
      <c r="A85" s="13" t="s">
        <v>27</v>
      </c>
    </row>
    <row r="86" spans="1:9" s="12" customFormat="1" ht="30" x14ac:dyDescent="0.25">
      <c r="A86" s="68" t="s">
        <v>28</v>
      </c>
      <c r="B86" s="68" t="s">
        <v>29</v>
      </c>
      <c r="C86" s="68" t="s">
        <v>30</v>
      </c>
      <c r="D86" s="68" t="s">
        <v>31</v>
      </c>
      <c r="E86" s="68" t="s">
        <v>32</v>
      </c>
      <c r="F86" s="68" t="s">
        <v>33</v>
      </c>
      <c r="G86" s="68" t="s">
        <v>34</v>
      </c>
      <c r="H86" s="68" t="s">
        <v>35</v>
      </c>
      <c r="I86" s="68" t="s">
        <v>36</v>
      </c>
    </row>
    <row r="87" spans="1:9" s="12" customFormat="1" x14ac:dyDescent="0.25">
      <c r="A87" s="68" t="s">
        <v>107</v>
      </c>
      <c r="B87" s="68" t="s">
        <v>108</v>
      </c>
      <c r="C87" s="69"/>
      <c r="D87" s="69"/>
      <c r="E87" s="69"/>
      <c r="F87" s="69"/>
      <c r="G87" s="69"/>
      <c r="H87" s="69"/>
      <c r="I87" s="69"/>
    </row>
    <row r="88" spans="1:9" s="12" customFormat="1" x14ac:dyDescent="0.25">
      <c r="A88" s="69" t="s">
        <v>109</v>
      </c>
      <c r="B88" s="69" t="s">
        <v>108</v>
      </c>
      <c r="C88" s="69">
        <v>60</v>
      </c>
      <c r="D88" s="69" t="s">
        <v>110</v>
      </c>
      <c r="E88" s="70"/>
      <c r="F88" s="69" t="str">
        <f>IF(ISBLANK(E88),"", PRODUCT(C88,E88))</f>
        <v/>
      </c>
      <c r="G88" s="71"/>
      <c r="H88" s="69"/>
      <c r="I88" s="69"/>
    </row>
    <row r="89" spans="1:9" s="12" customFormat="1" x14ac:dyDescent="0.25">
      <c r="A89" s="69" t="s">
        <v>111</v>
      </c>
      <c r="B89" s="69" t="s">
        <v>112</v>
      </c>
      <c r="C89" s="69"/>
      <c r="D89" s="69"/>
      <c r="E89" s="69"/>
      <c r="F89" s="69"/>
      <c r="G89" s="69"/>
      <c r="H89" s="71"/>
      <c r="I89" s="71"/>
    </row>
    <row r="90" spans="1:9" s="12" customFormat="1" ht="30" x14ac:dyDescent="0.25">
      <c r="A90" s="69" t="s">
        <v>113</v>
      </c>
      <c r="B90" s="69" t="s">
        <v>114</v>
      </c>
      <c r="C90" s="69"/>
      <c r="D90" s="69"/>
      <c r="E90" s="69"/>
      <c r="F90" s="69"/>
      <c r="G90" s="69"/>
      <c r="H90" s="71"/>
      <c r="I90" s="71"/>
    </row>
    <row r="91" spans="1:9" s="12" customFormat="1" ht="30" x14ac:dyDescent="0.25">
      <c r="A91" s="69" t="s">
        <v>115</v>
      </c>
      <c r="B91" s="69" t="s">
        <v>116</v>
      </c>
      <c r="C91" s="69"/>
      <c r="D91" s="69"/>
      <c r="E91" s="69"/>
      <c r="F91" s="69"/>
      <c r="G91" s="69"/>
      <c r="H91" s="71"/>
      <c r="I91" s="71"/>
    </row>
    <row r="92" spans="1:9" s="12" customFormat="1" ht="30" x14ac:dyDescent="0.25">
      <c r="A92" s="69" t="s">
        <v>117</v>
      </c>
      <c r="B92" s="69" t="s">
        <v>118</v>
      </c>
      <c r="C92" s="69"/>
      <c r="D92" s="69"/>
      <c r="E92" s="69"/>
      <c r="F92" s="69"/>
      <c r="G92" s="69"/>
      <c r="H92" s="71"/>
      <c r="I92" s="71"/>
    </row>
    <row r="93" spans="1:9" s="12" customFormat="1" ht="30" x14ac:dyDescent="0.25">
      <c r="A93" s="69" t="s">
        <v>119</v>
      </c>
      <c r="B93" s="69" t="s">
        <v>120</v>
      </c>
      <c r="C93" s="69"/>
      <c r="D93" s="69"/>
      <c r="E93" s="69"/>
      <c r="F93" s="69"/>
      <c r="G93" s="69"/>
      <c r="H93" s="71"/>
      <c r="I93" s="71"/>
    </row>
    <row r="94" spans="1:9" s="12" customFormat="1" ht="30" x14ac:dyDescent="0.25">
      <c r="A94" s="69" t="s">
        <v>121</v>
      </c>
      <c r="B94" s="69" t="s">
        <v>122</v>
      </c>
      <c r="C94" s="69"/>
      <c r="D94" s="69"/>
      <c r="E94" s="69"/>
      <c r="F94" s="69"/>
      <c r="G94" s="69"/>
      <c r="H94" s="71"/>
      <c r="I94" s="71"/>
    </row>
    <row r="95" spans="1:9" s="12" customFormat="1" x14ac:dyDescent="0.25">
      <c r="A95" s="69" t="s">
        <v>123</v>
      </c>
      <c r="B95" s="69" t="s">
        <v>124</v>
      </c>
      <c r="C95" s="69"/>
      <c r="D95" s="69"/>
      <c r="E95" s="69"/>
      <c r="F95" s="69"/>
      <c r="G95" s="69"/>
      <c r="H95" s="71"/>
      <c r="I95" s="71"/>
    </row>
    <row r="96" spans="1:9" s="12" customFormat="1" ht="30" x14ac:dyDescent="0.25">
      <c r="A96" s="69" t="s">
        <v>125</v>
      </c>
      <c r="B96" s="69" t="s">
        <v>126</v>
      </c>
      <c r="C96" s="69"/>
      <c r="D96" s="69"/>
      <c r="E96" s="69"/>
      <c r="F96" s="69"/>
      <c r="G96" s="69"/>
      <c r="H96" s="71"/>
      <c r="I96" s="71"/>
    </row>
    <row r="97" spans="1:9" s="12" customFormat="1" x14ac:dyDescent="0.25">
      <c r="A97" s="69" t="s">
        <v>127</v>
      </c>
      <c r="B97" s="69" t="s">
        <v>128</v>
      </c>
      <c r="C97" s="69"/>
      <c r="D97" s="69"/>
      <c r="E97" s="69"/>
      <c r="F97" s="69"/>
      <c r="G97" s="69"/>
      <c r="H97" s="71"/>
      <c r="I97" s="71"/>
    </row>
    <row r="98" spans="1:9" s="12" customFormat="1" x14ac:dyDescent="0.25">
      <c r="E98" s="68" t="s">
        <v>75</v>
      </c>
      <c r="F98" s="68" t="str">
        <f>IF((COUNT(C88:C97)&lt;&gt;COUNT(F88:F97)),"", ROUND(SUM(F88:F97),2))</f>
        <v/>
      </c>
      <c r="G98" s="72" t="str">
        <f>IF((COUNT(C88:C97)&lt;&gt;COUNT(F88:F97)),"Neužpildytos visų objektų kainos", "")</f>
        <v>Neužpildytos visų objektų kainos</v>
      </c>
    </row>
    <row r="99" spans="1:9" s="12" customFormat="1" ht="30" x14ac:dyDescent="0.25">
      <c r="C99" s="68" t="s">
        <v>76</v>
      </c>
      <c r="D99" s="71"/>
      <c r="E99" s="68" t="s">
        <v>77</v>
      </c>
      <c r="F99" s="68" t="str">
        <f>IF(OR(F98="",D99=""),"", ROUND(PRODUCT(D99,F98)/100,2))</f>
        <v/>
      </c>
      <c r="G99" s="72" t="str">
        <f>IF(D99="", "Nurodykite taikomą PVM dydį", "")</f>
        <v>Nurodykite taikomą PVM dydį</v>
      </c>
    </row>
    <row r="100" spans="1:9" s="12" customFormat="1" x14ac:dyDescent="0.25">
      <c r="E100" s="68" t="s">
        <v>78</v>
      </c>
      <c r="F100" s="68">
        <f>IF(ISBLANK(F99), "", ROUND(SUM(F98:F99),2))</f>
        <v>0</v>
      </c>
    </row>
  </sheetData>
  <sheetProtection algorithmName="SHA-512" hashValue="1cqsTNmQD76iCP32sItj4FiI/ZYx9ba0yjCKvueK0oNbcBY7PY3giEnFrK46eM3hPnnnXIEKphuF1AQBd1al5w==" saltValue="PaHWFAblQ/DByINF+lhU8Q=="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129</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7"/>
      <c r="B4" s="7"/>
      <c r="C4" s="7"/>
      <c r="D4" s="7"/>
      <c r="E4" s="7"/>
      <c r="F4" s="7"/>
      <c r="G4" s="7"/>
      <c r="H4" s="7"/>
      <c r="I4" s="7"/>
      <c r="J4" s="7"/>
    </row>
    <row r="5" spans="1:11" ht="48" customHeight="1" x14ac:dyDescent="0.25">
      <c r="A5" s="51" t="s">
        <v>130</v>
      </c>
      <c r="B5" s="40"/>
      <c r="C5" s="38" t="s">
        <v>131</v>
      </c>
      <c r="D5" s="39"/>
      <c r="E5" s="40"/>
      <c r="F5" s="38" t="s">
        <v>132</v>
      </c>
      <c r="G5" s="39"/>
      <c r="H5" s="40"/>
      <c r="I5" s="38" t="s">
        <v>133</v>
      </c>
      <c r="J5" s="40"/>
      <c r="K5" s="9" t="s">
        <v>134</v>
      </c>
    </row>
    <row r="6" spans="1:11" ht="48.95" customHeight="1" x14ac:dyDescent="0.25">
      <c r="A6" s="45"/>
      <c r="B6" s="25"/>
      <c r="C6" s="41"/>
      <c r="D6" s="42"/>
      <c r="E6" s="25"/>
      <c r="F6" s="41"/>
      <c r="G6" s="42"/>
      <c r="H6" s="25"/>
      <c r="I6" s="41"/>
      <c r="J6" s="25"/>
      <c r="K6" s="16"/>
    </row>
    <row r="7" spans="1:11" ht="48.95" customHeight="1" x14ac:dyDescent="0.25">
      <c r="A7" s="45"/>
      <c r="B7" s="25"/>
      <c r="C7" s="41"/>
      <c r="D7" s="42"/>
      <c r="E7" s="25"/>
      <c r="F7" s="41"/>
      <c r="G7" s="42"/>
      <c r="H7" s="25"/>
      <c r="I7" s="41"/>
      <c r="J7" s="25"/>
      <c r="K7" s="16"/>
    </row>
    <row r="8" spans="1:11" ht="48.95" customHeight="1" x14ac:dyDescent="0.25">
      <c r="A8" s="45"/>
      <c r="B8" s="25"/>
      <c r="C8" s="41"/>
      <c r="D8" s="42"/>
      <c r="E8" s="25"/>
      <c r="F8" s="41"/>
      <c r="G8" s="42"/>
      <c r="H8" s="25"/>
      <c r="I8" s="41"/>
      <c r="J8" s="25"/>
      <c r="K8" s="16"/>
    </row>
    <row r="9" spans="1:11" ht="48.95" customHeight="1" x14ac:dyDescent="0.25">
      <c r="A9" s="45"/>
      <c r="B9" s="25"/>
      <c r="C9" s="41"/>
      <c r="D9" s="42"/>
      <c r="E9" s="25"/>
      <c r="F9" s="41"/>
      <c r="G9" s="42"/>
      <c r="H9" s="25"/>
      <c r="I9" s="41"/>
      <c r="J9" s="25"/>
      <c r="K9" s="16"/>
    </row>
    <row r="10" spans="1:11" ht="48.95" customHeight="1" x14ac:dyDescent="0.25">
      <c r="A10" s="45"/>
      <c r="B10" s="25"/>
      <c r="C10" s="41"/>
      <c r="D10" s="42"/>
      <c r="E10" s="25"/>
      <c r="F10" s="41"/>
      <c r="G10" s="42"/>
      <c r="H10" s="25"/>
      <c r="I10" s="41"/>
      <c r="J10" s="25"/>
      <c r="K10" s="16"/>
    </row>
    <row r="11" spans="1:11" ht="48.95" customHeight="1" x14ac:dyDescent="0.25">
      <c r="A11" s="45"/>
      <c r="B11" s="25"/>
      <c r="C11" s="41"/>
      <c r="D11" s="42"/>
      <c r="E11" s="25"/>
      <c r="F11" s="41"/>
      <c r="G11" s="42"/>
      <c r="H11" s="25"/>
      <c r="I11" s="41"/>
      <c r="J11" s="25"/>
      <c r="K11" s="16"/>
    </row>
    <row r="12" spans="1:11" ht="48.95" customHeight="1" x14ac:dyDescent="0.25">
      <c r="A12" s="45"/>
      <c r="B12" s="25"/>
      <c r="C12" s="41"/>
      <c r="D12" s="42"/>
      <c r="E12" s="25"/>
      <c r="F12" s="41"/>
      <c r="G12" s="42"/>
      <c r="H12" s="25"/>
      <c r="I12" s="41"/>
      <c r="J12" s="25"/>
      <c r="K12" s="16"/>
    </row>
    <row r="13" spans="1:11" ht="48.95" customHeight="1" x14ac:dyDescent="0.25">
      <c r="A13" s="45"/>
      <c r="B13" s="25"/>
      <c r="C13" s="41"/>
      <c r="D13" s="42"/>
      <c r="E13" s="25"/>
      <c r="F13" s="41"/>
      <c r="G13" s="42"/>
      <c r="H13" s="25"/>
      <c r="I13" s="41"/>
      <c r="J13" s="25"/>
      <c r="K13" s="16"/>
    </row>
    <row r="14" spans="1:11" ht="48.95" customHeight="1" x14ac:dyDescent="0.25">
      <c r="A14" s="45"/>
      <c r="B14" s="25"/>
      <c r="C14" s="41"/>
      <c r="D14" s="42"/>
      <c r="E14" s="25"/>
      <c r="F14" s="41"/>
      <c r="G14" s="42"/>
      <c r="H14" s="25"/>
      <c r="I14" s="41"/>
      <c r="J14" s="25"/>
      <c r="K14" s="16"/>
    </row>
    <row r="15" spans="1:11" ht="48" customHeight="1" thickBot="1" x14ac:dyDescent="0.3">
      <c r="A15" s="36"/>
      <c r="B15" s="37"/>
      <c r="C15" s="53"/>
      <c r="D15" s="58"/>
      <c r="E15" s="37"/>
      <c r="F15" s="53"/>
      <c r="G15" s="58"/>
      <c r="H15" s="37"/>
      <c r="I15" s="53"/>
      <c r="J15" s="37"/>
      <c r="K15" s="17"/>
    </row>
    <row r="16" spans="1:11" ht="18.95" customHeight="1" x14ac:dyDescent="0.25">
      <c r="A16" s="10"/>
      <c r="B16" s="10"/>
      <c r="C16" s="10"/>
      <c r="D16" s="10"/>
      <c r="E16" s="10"/>
      <c r="F16" s="10"/>
      <c r="G16" s="10"/>
      <c r="H16" s="10"/>
      <c r="I16" s="10"/>
      <c r="J16" s="10"/>
      <c r="K16" s="11"/>
    </row>
    <row r="17" spans="1:11" ht="48.95" customHeight="1" x14ac:dyDescent="0.25">
      <c r="A17" s="49" t="s">
        <v>135</v>
      </c>
      <c r="B17" s="26"/>
      <c r="C17" s="26"/>
      <c r="D17" s="26"/>
      <c r="E17" s="26"/>
      <c r="F17" s="26"/>
      <c r="G17" s="26"/>
      <c r="H17" s="26"/>
      <c r="I17" s="26"/>
      <c r="J17" s="26"/>
      <c r="K17" s="26"/>
    </row>
    <row r="18" spans="1:11" ht="15.95" customHeight="1" thickBot="1" x14ac:dyDescent="0.3">
      <c r="A18" s="10"/>
      <c r="B18" s="10"/>
      <c r="C18" s="10"/>
      <c r="D18" s="10"/>
      <c r="E18" s="10"/>
      <c r="F18" s="10"/>
      <c r="G18" s="10"/>
      <c r="H18" s="10"/>
      <c r="I18" s="10"/>
      <c r="J18" s="10"/>
      <c r="K18" s="11"/>
    </row>
    <row r="19" spans="1:11" ht="48.95" customHeight="1" x14ac:dyDescent="0.25">
      <c r="A19" s="51" t="s">
        <v>29</v>
      </c>
      <c r="B19" s="40"/>
      <c r="C19" s="38" t="s">
        <v>131</v>
      </c>
      <c r="D19" s="39"/>
      <c r="E19" s="40"/>
      <c r="F19" s="38" t="s">
        <v>136</v>
      </c>
      <c r="G19" s="39"/>
      <c r="H19" s="40"/>
      <c r="I19" s="59" t="s">
        <v>133</v>
      </c>
      <c r="J19" s="57"/>
      <c r="K19" s="11"/>
    </row>
    <row r="20" spans="1:11" ht="48.95" customHeight="1" x14ac:dyDescent="0.25">
      <c r="A20" s="45"/>
      <c r="B20" s="25"/>
      <c r="C20" s="41"/>
      <c r="D20" s="42"/>
      <c r="E20" s="25"/>
      <c r="F20" s="41"/>
      <c r="G20" s="42"/>
      <c r="H20" s="25"/>
      <c r="I20" s="43"/>
      <c r="J20" s="44"/>
      <c r="K20" s="11"/>
    </row>
    <row r="21" spans="1:11" ht="48.95" customHeight="1" x14ac:dyDescent="0.25">
      <c r="A21" s="45"/>
      <c r="B21" s="25"/>
      <c r="C21" s="41"/>
      <c r="D21" s="42"/>
      <c r="E21" s="25"/>
      <c r="F21" s="41"/>
      <c r="G21" s="42"/>
      <c r="H21" s="25"/>
      <c r="I21" s="43"/>
      <c r="J21" s="44"/>
      <c r="K21" s="11"/>
    </row>
    <row r="22" spans="1:11" ht="48.95" customHeight="1" x14ac:dyDescent="0.25">
      <c r="A22" s="45"/>
      <c r="B22" s="25"/>
      <c r="C22" s="41"/>
      <c r="D22" s="42"/>
      <c r="E22" s="25"/>
      <c r="F22" s="41"/>
      <c r="G22" s="42"/>
      <c r="H22" s="25"/>
      <c r="I22" s="43"/>
      <c r="J22" s="44"/>
      <c r="K22" s="11"/>
    </row>
    <row r="23" spans="1:11" ht="48.95" customHeight="1" x14ac:dyDescent="0.25">
      <c r="A23" s="45"/>
      <c r="B23" s="25"/>
      <c r="C23" s="41"/>
      <c r="D23" s="42"/>
      <c r="E23" s="25"/>
      <c r="F23" s="41"/>
      <c r="G23" s="42"/>
      <c r="H23" s="25"/>
      <c r="I23" s="43"/>
      <c r="J23" s="44"/>
      <c r="K23" s="11"/>
    </row>
    <row r="24" spans="1:11" ht="48.95" customHeight="1" x14ac:dyDescent="0.25">
      <c r="A24" s="45"/>
      <c r="B24" s="25"/>
      <c r="C24" s="41"/>
      <c r="D24" s="42"/>
      <c r="E24" s="25"/>
      <c r="F24" s="41"/>
      <c r="G24" s="42"/>
      <c r="H24" s="25"/>
      <c r="I24" s="43"/>
      <c r="J24" s="44"/>
      <c r="K24" s="11"/>
    </row>
    <row r="25" spans="1:11" ht="48.95" customHeight="1" x14ac:dyDescent="0.25">
      <c r="A25" s="45"/>
      <c r="B25" s="25"/>
      <c r="C25" s="41"/>
      <c r="D25" s="42"/>
      <c r="E25" s="25"/>
      <c r="F25" s="41"/>
      <c r="G25" s="42"/>
      <c r="H25" s="25"/>
      <c r="I25" s="43"/>
      <c r="J25" s="44"/>
      <c r="K25" s="11"/>
    </row>
    <row r="26" spans="1:11" ht="48.95" customHeight="1" x14ac:dyDescent="0.25">
      <c r="A26" s="45"/>
      <c r="B26" s="25"/>
      <c r="C26" s="41"/>
      <c r="D26" s="42"/>
      <c r="E26" s="25"/>
      <c r="F26" s="41"/>
      <c r="G26" s="42"/>
      <c r="H26" s="25"/>
      <c r="I26" s="43"/>
      <c r="J26" s="44"/>
      <c r="K26" s="11"/>
    </row>
    <row r="27" spans="1:11" ht="48.95" customHeight="1" x14ac:dyDescent="0.25">
      <c r="A27" s="45"/>
      <c r="B27" s="25"/>
      <c r="C27" s="41"/>
      <c r="D27" s="42"/>
      <c r="E27" s="25"/>
      <c r="F27" s="41"/>
      <c r="G27" s="42"/>
      <c r="H27" s="25"/>
      <c r="I27" s="43"/>
      <c r="J27" s="44"/>
      <c r="K27" s="11"/>
    </row>
    <row r="28" spans="1:11" ht="48.95" customHeight="1" x14ac:dyDescent="0.25">
      <c r="A28" s="45"/>
      <c r="B28" s="25"/>
      <c r="C28" s="41"/>
      <c r="D28" s="42"/>
      <c r="E28" s="25"/>
      <c r="F28" s="41"/>
      <c r="G28" s="42"/>
      <c r="H28" s="25"/>
      <c r="I28" s="43"/>
      <c r="J28" s="44"/>
      <c r="K28" s="11"/>
    </row>
    <row r="29" spans="1:11" ht="48.95" customHeight="1" x14ac:dyDescent="0.25">
      <c r="A29" s="45"/>
      <c r="B29" s="25"/>
      <c r="C29" s="41"/>
      <c r="D29" s="42"/>
      <c r="E29" s="25"/>
      <c r="F29" s="41"/>
      <c r="G29" s="42"/>
      <c r="H29" s="25"/>
      <c r="I29" s="43"/>
      <c r="J29" s="44"/>
      <c r="K29" s="11"/>
    </row>
    <row r="31" spans="1:11" ht="33" customHeight="1" x14ac:dyDescent="0.25">
      <c r="A31" s="54"/>
      <c r="B31" s="26"/>
      <c r="C31" s="26"/>
      <c r="D31" s="26"/>
      <c r="E31" s="26"/>
      <c r="F31" s="26"/>
      <c r="G31" s="26"/>
      <c r="H31" s="26"/>
      <c r="I31" s="26"/>
      <c r="J31" s="26"/>
    </row>
    <row r="33" spans="1:10" ht="15.95" customHeight="1" x14ac:dyDescent="0.25">
      <c r="A33" s="63" t="s">
        <v>137</v>
      </c>
      <c r="B33" s="26"/>
      <c r="C33" s="26"/>
      <c r="D33" s="26"/>
      <c r="E33" s="26"/>
      <c r="F33" s="26"/>
      <c r="G33" s="26"/>
      <c r="H33" s="26"/>
      <c r="I33" s="26"/>
      <c r="J33" s="26"/>
    </row>
    <row r="34" spans="1:10" ht="15.95" customHeight="1" thickBot="1" x14ac:dyDescent="0.3"/>
    <row r="35" spans="1:10" ht="15.95" customHeight="1" x14ac:dyDescent="0.25">
      <c r="A35" s="8" t="s">
        <v>28</v>
      </c>
      <c r="B35" s="55" t="s">
        <v>138</v>
      </c>
      <c r="C35" s="39"/>
      <c r="D35" s="39"/>
      <c r="E35" s="39"/>
      <c r="F35" s="39"/>
      <c r="G35" s="40"/>
      <c r="H35" s="56" t="s">
        <v>139</v>
      </c>
      <c r="I35" s="39"/>
      <c r="J35" s="57"/>
    </row>
    <row r="36" spans="1:10" ht="48" customHeight="1" x14ac:dyDescent="0.25">
      <c r="A36" s="18" t="s">
        <v>140</v>
      </c>
      <c r="B36" s="47" t="s">
        <v>141</v>
      </c>
      <c r="C36" s="42"/>
      <c r="D36" s="42"/>
      <c r="E36" s="42"/>
      <c r="F36" s="42"/>
      <c r="G36" s="25"/>
      <c r="H36" s="50"/>
      <c r="I36" s="42"/>
      <c r="J36" s="44"/>
    </row>
    <row r="37" spans="1:10" ht="48" customHeight="1" x14ac:dyDescent="0.25">
      <c r="A37" s="18" t="s">
        <v>142</v>
      </c>
      <c r="B37" s="47" t="s">
        <v>143</v>
      </c>
      <c r="C37" s="42"/>
      <c r="D37" s="42"/>
      <c r="E37" s="42"/>
      <c r="F37" s="42"/>
      <c r="G37" s="25"/>
      <c r="H37" s="50"/>
      <c r="I37" s="42"/>
      <c r="J37" s="44"/>
    </row>
    <row r="38" spans="1:10" ht="48" customHeight="1" x14ac:dyDescent="0.25">
      <c r="A38" s="18" t="s">
        <v>144</v>
      </c>
      <c r="B38" s="47" t="s">
        <v>145</v>
      </c>
      <c r="C38" s="42"/>
      <c r="D38" s="42"/>
      <c r="E38" s="42"/>
      <c r="F38" s="42"/>
      <c r="G38" s="25"/>
      <c r="H38" s="50"/>
      <c r="I38" s="42"/>
      <c r="J38" s="44"/>
    </row>
    <row r="39" spans="1:10" ht="48" customHeight="1" x14ac:dyDescent="0.25">
      <c r="A39" s="19"/>
      <c r="B39" s="48"/>
      <c r="C39" s="42"/>
      <c r="D39" s="42"/>
      <c r="E39" s="42"/>
      <c r="F39" s="42"/>
      <c r="G39" s="25"/>
      <c r="H39" s="50"/>
      <c r="I39" s="42"/>
      <c r="J39" s="44"/>
    </row>
    <row r="40" spans="1:10" ht="48" customHeight="1" x14ac:dyDescent="0.25">
      <c r="A40" s="19"/>
      <c r="B40" s="48"/>
      <c r="C40" s="42"/>
      <c r="D40" s="42"/>
      <c r="E40" s="42"/>
      <c r="F40" s="42"/>
      <c r="G40" s="25"/>
      <c r="H40" s="50"/>
      <c r="I40" s="42"/>
      <c r="J40" s="44"/>
    </row>
    <row r="41" spans="1:10" ht="48" customHeight="1" x14ac:dyDescent="0.25">
      <c r="A41" s="19"/>
      <c r="B41" s="48"/>
      <c r="C41" s="42"/>
      <c r="D41" s="42"/>
      <c r="E41" s="42"/>
      <c r="F41" s="42"/>
      <c r="G41" s="25"/>
      <c r="H41" s="50"/>
      <c r="I41" s="42"/>
      <c r="J41" s="44"/>
    </row>
    <row r="42" spans="1:10" ht="48" customHeight="1" x14ac:dyDescent="0.25">
      <c r="A42" s="19"/>
      <c r="B42" s="48"/>
      <c r="C42" s="42"/>
      <c r="D42" s="42"/>
      <c r="E42" s="42"/>
      <c r="F42" s="42"/>
      <c r="G42" s="25"/>
      <c r="H42" s="50"/>
      <c r="I42" s="42"/>
      <c r="J42" s="44"/>
    </row>
    <row r="43" spans="1:10" ht="48" customHeight="1" x14ac:dyDescent="0.25">
      <c r="A43" s="19"/>
      <c r="B43" s="48"/>
      <c r="C43" s="42"/>
      <c r="D43" s="42"/>
      <c r="E43" s="42"/>
      <c r="F43" s="42"/>
      <c r="G43" s="25"/>
      <c r="H43" s="50"/>
      <c r="I43" s="42"/>
      <c r="J43" s="44"/>
    </row>
    <row r="44" spans="1:10" ht="48" customHeight="1" x14ac:dyDescent="0.25">
      <c r="A44" s="19"/>
      <c r="B44" s="48"/>
      <c r="C44" s="42"/>
      <c r="D44" s="42"/>
      <c r="E44" s="42"/>
      <c r="F44" s="42"/>
      <c r="G44" s="25"/>
      <c r="H44" s="50"/>
      <c r="I44" s="42"/>
      <c r="J44" s="44"/>
    </row>
    <row r="45" spans="1:10" ht="48" customHeight="1" x14ac:dyDescent="0.25">
      <c r="A45" s="19"/>
      <c r="B45" s="48"/>
      <c r="C45" s="42"/>
      <c r="D45" s="42"/>
      <c r="E45" s="42"/>
      <c r="F45" s="42"/>
      <c r="G45" s="25"/>
      <c r="H45" s="50"/>
      <c r="I45" s="42"/>
      <c r="J45" s="44"/>
    </row>
    <row r="46" spans="1:10" ht="48.95" customHeight="1" thickBot="1" x14ac:dyDescent="0.3">
      <c r="A46" s="20"/>
      <c r="B46" s="65"/>
      <c r="C46" s="58"/>
      <c r="D46" s="58"/>
      <c r="E46" s="58"/>
      <c r="F46" s="58"/>
      <c r="G46" s="37"/>
      <c r="H46" s="60"/>
      <c r="I46" s="61"/>
      <c r="J46" s="62"/>
    </row>
    <row r="48" spans="1:10" ht="102" customHeight="1" x14ac:dyDescent="0.25">
      <c r="A48" s="54" t="s">
        <v>146</v>
      </c>
      <c r="B48" s="26"/>
      <c r="C48" s="26"/>
      <c r="D48" s="26"/>
      <c r="E48" s="26"/>
      <c r="F48" s="26"/>
      <c r="G48" s="26"/>
      <c r="H48" s="26"/>
      <c r="I48" s="26"/>
      <c r="J48" s="26"/>
    </row>
    <row r="51" spans="1:10" x14ac:dyDescent="0.25">
      <c r="A51" s="46" t="s">
        <v>147</v>
      </c>
      <c r="B51" s="26"/>
      <c r="C51" s="26"/>
      <c r="D51" s="26"/>
      <c r="E51" s="52"/>
      <c r="F51" s="26"/>
      <c r="G51" s="26"/>
      <c r="H51" s="26"/>
      <c r="I51" s="26"/>
      <c r="J51" s="26"/>
    </row>
    <row r="53" spans="1:10" x14ac:dyDescent="0.25">
      <c r="A53" s="46" t="s">
        <v>148</v>
      </c>
      <c r="B53" s="26"/>
      <c r="C53" s="26"/>
      <c r="D53" s="26"/>
      <c r="E53" s="52"/>
      <c r="F53" s="26"/>
      <c r="G53" s="26"/>
      <c r="H53" s="26"/>
      <c r="I53" s="26"/>
      <c r="J53" s="26"/>
    </row>
    <row r="100" spans="1:1" ht="15.75" x14ac:dyDescent="0.25">
      <c r="A100" t="s">
        <v>149</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2026-09-01T11:45:54Z</cp:lastPrinted>
  <dcterms:created xsi:type="dcterms:W3CDTF">2023-04-04T12:16:45Z</dcterms:created>
  <dcterms:modified xsi:type="dcterms:W3CDTF">2026-09-01T11:46:08Z</dcterms:modified>
</cp:coreProperties>
</file>