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il_ernesta\Desktop\Asfaltuotos aikštelės įrengimas (560 m2) Alytaus atliekų aikštelėje\"/>
    </mc:Choice>
  </mc:AlternateContent>
  <xr:revisionPtr revIDLastSave="0" documentId="13_ncr:1_{EF290111-9868-4AFC-A45F-C323594F646C}" xr6:coauthVersionLast="47" xr6:coauthVersionMax="47" xr10:uidLastSave="{00000000-0000-0000-0000-000000000000}"/>
  <bookViews>
    <workbookView xWindow="12" yWindow="12" windowWidth="23016" windowHeight="1221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1" l="1"/>
  <c r="F60" i="1"/>
  <c r="F61" i="1"/>
  <c r="F62" i="1"/>
  <c r="F63" i="1"/>
  <c r="F64" i="1"/>
  <c r="F65" i="1"/>
  <c r="F66" i="1"/>
  <c r="F67" i="1"/>
  <c r="F68" i="1"/>
  <c r="F56" i="1"/>
  <c r="F57" i="1"/>
  <c r="F58" i="1"/>
  <c r="F59" i="1"/>
  <c r="F36" i="1"/>
  <c r="F37" i="1"/>
  <c r="F38" i="1"/>
  <c r="F39" i="1"/>
  <c r="F40" i="1"/>
  <c r="F41" i="1"/>
  <c r="F42" i="1"/>
  <c r="F43" i="1"/>
  <c r="F44" i="1"/>
  <c r="F45" i="1"/>
  <c r="F46" i="1"/>
  <c r="F47" i="1"/>
  <c r="F48" i="1"/>
  <c r="F49" i="1"/>
  <c r="F50" i="1"/>
  <c r="F51" i="1"/>
  <c r="F52" i="1"/>
  <c r="F53" i="1"/>
  <c r="F54" i="1"/>
  <c r="F35" i="1"/>
  <c r="F15" i="1"/>
  <c r="F16" i="1"/>
  <c r="F17" i="1"/>
  <c r="F18" i="1"/>
  <c r="F19" i="1"/>
  <c r="F20" i="1"/>
  <c r="F21" i="1"/>
  <c r="F22" i="1"/>
  <c r="F10" i="1"/>
  <c r="F11" i="1"/>
  <c r="F12" i="1"/>
  <c r="F14" i="1"/>
  <c r="F25" i="1"/>
  <c r="F33" i="1"/>
  <c r="F31" i="1"/>
  <c r="F28" i="1"/>
  <c r="F29" i="1"/>
  <c r="F27" i="1"/>
  <c r="F24" i="1"/>
  <c r="F70" i="1" l="1"/>
  <c r="F71" i="1" s="1"/>
  <c r="F72" i="1" s="1"/>
  <c r="F73" i="1" s="1"/>
</calcChain>
</file>

<file path=xl/sharedStrings.xml><?xml version="1.0" encoding="utf-8"?>
<sst xmlns="http://schemas.openxmlformats.org/spreadsheetml/2006/main" count="132" uniqueCount="89">
  <si>
    <t>Eil. Nr.</t>
  </si>
  <si>
    <t>m3</t>
  </si>
  <si>
    <t>m</t>
  </si>
  <si>
    <t>vnt</t>
  </si>
  <si>
    <t>Vnt. kaina, Eur be PVM</t>
  </si>
  <si>
    <t>Suma, Eur be PVM</t>
  </si>
  <si>
    <t>Pagal pirkimo dokumentus</t>
  </si>
  <si>
    <t xml:space="preserve">Rangovas: </t>
  </si>
  <si>
    <t>Pirkimo dokumentų 11 priedas "Darbų kiekių ir kainų žiniaraštis"</t>
  </si>
  <si>
    <t>kompl.</t>
  </si>
  <si>
    <t>IŠ VISO PAGAL ŽINIARAŠTĮ (BE PVM)</t>
  </si>
  <si>
    <t>PVM (21 %)</t>
  </si>
  <si>
    <t>IŠ VISO ŽINIARAŠTYJE (SU PVM)</t>
  </si>
  <si>
    <t>VISO DARBAMS (BE PVM)</t>
  </si>
  <si>
    <t>*Rangovas privalo išanalizuoti paruoštus techninio darbo projekto dalies sprendinius ir įvertinęs tų sprendinių įgyvendinimui reikalingą panaudoti techniką bei konkrečiai jo paties tiekiamą įrangą ir perkamas medžiagas, Užsakovui turi pateikti realius statybos produktų, įrenginių ir statybos darbų kiekius, kurių prireiks vykdant statybos ir montavimo bei derinimo darbus.</t>
  </si>
  <si>
    <t>Rangovo arba jo įgalioto asmens pareigų pavadinimas:</t>
  </si>
  <si>
    <t>Vardas ir pavardė:</t>
  </si>
  <si>
    <t>(parašas)</t>
  </si>
  <si>
    <t xml:space="preserve">Asfalto dangos frezavimas su pakrovimu ir išvežimas iki 10 km atstumu </t>
  </si>
  <si>
    <t>Dirvožemio vid. 10 cm pašalinimas, sūstumimas į krūvas vietoje (sandėliavimui)</t>
  </si>
  <si>
    <t>Dirvožemio vid. 10 cm pašalinimas, pakrovimas ir išvežimas iki 10 km atstumu</t>
  </si>
  <si>
    <t>Paruošiamieji ir ardymo darbai</t>
  </si>
  <si>
    <t>Žemės sankasos įrengimo darbai</t>
  </si>
  <si>
    <t>Esamų žemės sankasos gruntų pakeitimas F1 arba F2 klasės gruntais 25 cm gyliu</t>
  </si>
  <si>
    <t>Grunto kasimas ekskavatoriais iškasose, pakrovimas į autosavivarčius ir pervežimas iki 1 km atstumu (į išlykį)</t>
  </si>
  <si>
    <t>Grunto kasimas ekskavatoriais iškasose, pakrovimas į autosavivarčius ir išvežimas iki 10 km atstumu</t>
  </si>
  <si>
    <t>Pylimų supylimas iš esamo iškasto grunto</t>
  </si>
  <si>
    <t>Žemės sankasos viršaus planiravimas mechanizuotu būdu</t>
  </si>
  <si>
    <t>Žemės sankasos viršaus tankinimas mechanizuotu būdu</t>
  </si>
  <si>
    <t>Plotų planiravimas</t>
  </si>
  <si>
    <t>Bortų įrengimo darbai</t>
  </si>
  <si>
    <t>Betoninių kelio bortų 100.15.30 ant C20/25 betono pagrindo įrengimas  (1 m – 0,12 m3)</t>
  </si>
  <si>
    <t>Sandarinimo juostos tarp asfalto dangos ir borto įrengimas</t>
  </si>
  <si>
    <t xml:space="preserve">Asfalto dangos įrengimo darbai </t>
  </si>
  <si>
    <t>Šalčiui nejautrių medžiagų sluoksnio įrengimas</t>
  </si>
  <si>
    <t>20 cm skaldos pagrindo sluoksnio iš nesurištojo mineralinių medžiagų mišinio 0/45 įrengimas</t>
  </si>
  <si>
    <t>10 cm storio asfalto dangos - pagrindo sluoksnis iš mišinio AC 16 PD įrengimas</t>
  </si>
  <si>
    <t xml:space="preserve">Tvirtinimo darbai </t>
  </si>
  <si>
    <t>Plotų sutvirtinimas. užpilant 6 cm storio dirvožemio sluoksniu, užsėjant daugiamečių žolių mišiniu</t>
  </si>
  <si>
    <t>Kiti darbai</t>
  </si>
  <si>
    <t>Geodezinės nuotraukos atlikimas</t>
  </si>
  <si>
    <t>ha</t>
  </si>
  <si>
    <t xml:space="preserve">Tranšėjų 1-2 kabeliams kasimas </t>
  </si>
  <si>
    <t xml:space="preserve">Tranšėjų 1-2 kabeliams užpylimas </t>
  </si>
  <si>
    <t>Ø50mm polietileninių vamzdžių paklojimas tranšėjoje atvirai</t>
  </si>
  <si>
    <t>Ø50mm polietileninių vamzdžių montavimas konstrukcijose</t>
  </si>
  <si>
    <t>Signalinės juostos paklojimas</t>
  </si>
  <si>
    <t>Kabelio tiesimas vamzdyje tranšėjoje</t>
  </si>
  <si>
    <t>Kabelio tiesimas vamzdyje konstrukcijose</t>
  </si>
  <si>
    <t>Iki 1000 V įtampos iki 70mm² skersp. kabeliui galinės movos montavimas</t>
  </si>
  <si>
    <t>Pamato apšvietimo atramoms įrengimas</t>
  </si>
  <si>
    <t>Apšvietimo metalinės atramos pastatymas</t>
  </si>
  <si>
    <t>Gembės montavimas ant atramos</t>
  </si>
  <si>
    <t>Šviesos diodų apšvietimo šviestuvo montavimas ant atramų</t>
  </si>
  <si>
    <t>Atsišakojimo gnybtų montavimas atramose</t>
  </si>
  <si>
    <t>kompl</t>
  </si>
  <si>
    <t>Automatinio jungiklio montavimas atramose</t>
  </si>
  <si>
    <t>Laido montavimas atramose</t>
  </si>
  <si>
    <t>R≤30Ω  įžeminimo įrengimas</t>
  </si>
  <si>
    <t>Įžeminimo kontūro varžos matavimai</t>
  </si>
  <si>
    <t>Grandinės fazė-nulis varžų matavimai</t>
  </si>
  <si>
    <t>Kabelio izoliacijos varžos matavimas</t>
  </si>
  <si>
    <t>Išpildomiosios, geodezinės nuotraukos parengimas</t>
  </si>
  <si>
    <t>Apšvietimo statybos ir montavimo darbai</t>
  </si>
  <si>
    <t>Apšvietimo įrenginio medžiagos</t>
  </si>
  <si>
    <t>El. kabelis aliuminio gyslomis AL 4x16mm²</t>
  </si>
  <si>
    <t>El. kabelis vario gyslomis Cu 3x1,5mm²</t>
  </si>
  <si>
    <t>Galinė mova (pirštinė) kabeliui AL 4x16mm²</t>
  </si>
  <si>
    <t>Kabelių apsaugos vamzdis klojimui atviru būdu Ø50mm</t>
  </si>
  <si>
    <t>Signalinė juosta</t>
  </si>
  <si>
    <t>Apšvietimo atrama 10,6m (10m virš žemės)</t>
  </si>
  <si>
    <t>vnt.</t>
  </si>
  <si>
    <t>Gembė 2x2m</t>
  </si>
  <si>
    <t>Pamatas su gumine tarpine</t>
  </si>
  <si>
    <t>Atsišakojimo gnybtai</t>
  </si>
  <si>
    <t>Automatinis jungiklis 1F/C/2A</t>
  </si>
  <si>
    <t>Automatinis jungiklis 1F/C/6A</t>
  </si>
  <si>
    <t>Gatvės apšvietimo LED šviestuvas</t>
  </si>
  <si>
    <t>R≤30Ω įžeminimo komplektas</t>
  </si>
  <si>
    <t>Kitos paskirties inžinerinio statinio (kiemo aikštelės), Karjero g.2B, Takniškių k., Alytaus r. sav., statybos darbai</t>
  </si>
  <si>
    <t>Kadastriniai matavimai ir statinio registravimas registrų centre</t>
  </si>
  <si>
    <r>
      <t xml:space="preserve">Užsakovas: </t>
    </r>
    <r>
      <rPr>
        <sz val="12"/>
        <color theme="1"/>
        <rFont val="Aptos"/>
        <family val="2"/>
      </rPr>
      <t>UAB "Toksika", įmonės kodas 244670310</t>
    </r>
  </si>
  <si>
    <r>
      <rPr>
        <b/>
        <sz val="11"/>
        <rFont val="Aptos"/>
        <family val="2"/>
      </rPr>
      <t>Darbų ir išlaidų aprašymai</t>
    </r>
  </si>
  <si>
    <r>
      <rPr>
        <b/>
        <sz val="11"/>
        <rFont val="Aptos"/>
        <family val="2"/>
      </rPr>
      <t>Mato vnt</t>
    </r>
    <r>
      <rPr>
        <sz val="11"/>
        <rFont val="Aptos"/>
        <family val="2"/>
      </rPr>
      <t>.</t>
    </r>
  </si>
  <si>
    <r>
      <rPr>
        <b/>
        <sz val="11"/>
        <rFont val="Aptos"/>
        <family val="2"/>
      </rPr>
      <t>Kiekis</t>
    </r>
  </si>
  <si>
    <r>
      <t>m</t>
    </r>
    <r>
      <rPr>
        <vertAlign val="superscript"/>
        <sz val="11"/>
        <rFont val="Aptos"/>
        <family val="2"/>
      </rPr>
      <t>3</t>
    </r>
  </si>
  <si>
    <r>
      <t>m</t>
    </r>
    <r>
      <rPr>
        <vertAlign val="superscript"/>
        <sz val="11"/>
        <rFont val="Aptos"/>
        <family val="2"/>
      </rPr>
      <t>2</t>
    </r>
  </si>
  <si>
    <t>–  mechanizuoti būdu</t>
  </si>
  <si>
    <t>–  rankiniu būdu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</si>
</sst>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ptos"/>
      <family val="2"/>
    </font>
    <font>
      <sz val="12"/>
      <color theme="1"/>
      <name val="Aptos"/>
      <family val="2"/>
    </font>
    <font>
      <b/>
      <sz val="12"/>
      <color theme="1"/>
      <name val="Aptos"/>
      <family val="2"/>
    </font>
    <font>
      <sz val="12"/>
      <name val="Aptos"/>
      <family val="2"/>
    </font>
    <font>
      <b/>
      <sz val="11"/>
      <color theme="1"/>
      <name val="Aptos"/>
      <family val="2"/>
    </font>
    <font>
      <sz val="11"/>
      <color theme="1"/>
      <name val="Aptos"/>
      <family val="2"/>
    </font>
    <font>
      <b/>
      <sz val="11"/>
      <name val="Aptos"/>
      <family val="2"/>
    </font>
    <font>
      <sz val="11"/>
      <name val="Aptos"/>
      <family val="2"/>
    </font>
    <font>
      <b/>
      <sz val="11"/>
      <color indexed="8"/>
      <name val="Aptos"/>
      <family val="2"/>
    </font>
    <font>
      <vertAlign val="superscript"/>
      <sz val="11"/>
      <name val="Aptos"/>
      <family val="2"/>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4">
    <xf numFmtId="0" fontId="0" fillId="0" borderId="0" xfId="0"/>
    <xf numFmtId="0" fontId="1" fillId="0" borderId="0" xfId="0" applyFont="1" applyAlignment="1">
      <alignment vertical="center"/>
    </xf>
    <xf numFmtId="0" fontId="2" fillId="3" borderId="0" xfId="0" applyFont="1" applyFill="1" applyAlignment="1">
      <alignment horizontal="right" vertical="center" wrapText="1"/>
    </xf>
    <xf numFmtId="0" fontId="1" fillId="0" borderId="0" xfId="0" applyFont="1"/>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5" fillId="0" borderId="6" xfId="0" applyFont="1" applyBorder="1" applyAlignment="1">
      <alignment horizontal="left" vertical="center"/>
    </xf>
    <xf numFmtId="0" fontId="6" fillId="0" borderId="6" xfId="0" applyFont="1" applyBorder="1" applyAlignment="1">
      <alignment horizontal="center" vertical="center"/>
    </xf>
    <xf numFmtId="4" fontId="6" fillId="0" borderId="7" xfId="0" applyNumberFormat="1" applyFont="1" applyBorder="1" applyAlignment="1">
      <alignment horizontal="center" vertical="center"/>
    </xf>
    <xf numFmtId="0" fontId="5" fillId="4" borderId="1" xfId="0" applyFont="1" applyFill="1" applyBorder="1" applyAlignment="1">
      <alignment horizontal="left" vertical="center"/>
    </xf>
    <xf numFmtId="0" fontId="6" fillId="4" borderId="1" xfId="0" applyFont="1" applyFill="1" applyBorder="1" applyAlignment="1">
      <alignment horizontal="center" vertical="center"/>
    </xf>
    <xf numFmtId="4" fontId="6" fillId="4" borderId="9" xfId="0" applyNumberFormat="1" applyFont="1" applyFill="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center" vertical="center"/>
    </xf>
    <xf numFmtId="4" fontId="6" fillId="0" borderId="9" xfId="0" applyNumberFormat="1" applyFont="1" applyBorder="1" applyAlignment="1">
      <alignment horizontal="center" vertical="center"/>
    </xf>
    <xf numFmtId="0" fontId="5" fillId="4" borderId="11" xfId="0" applyFont="1" applyFill="1" applyBorder="1" applyAlignment="1">
      <alignment horizontal="left" vertical="center"/>
    </xf>
    <xf numFmtId="0" fontId="6" fillId="4" borderId="11" xfId="0" applyFont="1" applyFill="1" applyBorder="1" applyAlignment="1">
      <alignment horizontal="center" vertical="center"/>
    </xf>
    <xf numFmtId="4" fontId="6" fillId="4" borderId="12" xfId="0" applyNumberFormat="1"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vertical="center" wrapText="1"/>
    </xf>
    <xf numFmtId="0" fontId="1" fillId="0" borderId="0" xfId="0" applyFont="1" applyAlignment="1">
      <alignment wrapText="1"/>
    </xf>
    <xf numFmtId="0" fontId="4" fillId="0" borderId="3" xfId="0" applyFont="1" applyBorder="1"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7" fillId="0" borderId="2" xfId="0" applyFont="1" applyBorder="1" applyAlignment="1">
      <alignment horizontal="center" vertical="top"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2" fontId="8" fillId="0" borderId="1" xfId="0" applyNumberFormat="1" applyFont="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8" fillId="2" borderId="1" xfId="0" applyFont="1" applyFill="1" applyBorder="1" applyAlignment="1">
      <alignment horizontal="left" vertical="center"/>
    </xf>
    <xf numFmtId="2" fontId="8" fillId="2" borderId="1" xfId="0" applyNumberFormat="1" applyFont="1" applyFill="1" applyBorder="1" applyAlignment="1">
      <alignment horizontal="center" vertical="center"/>
    </xf>
    <xf numFmtId="0" fontId="8" fillId="0" borderId="1" xfId="0" applyFont="1" applyBorder="1" applyAlignment="1">
      <alignment horizontal="left" vertical="center"/>
    </xf>
    <xf numFmtId="0" fontId="8" fillId="2" borderId="1" xfId="0" applyFont="1" applyFill="1" applyBorder="1" applyAlignment="1">
      <alignment horizontal="left" vertical="center" wrapText="1"/>
    </xf>
    <xf numFmtId="0" fontId="7" fillId="0" borderId="4" xfId="0" applyFont="1" applyBorder="1" applyAlignment="1">
      <alignment horizontal="center" vertical="center"/>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2" fontId="8" fillId="0" borderId="4" xfId="0" applyNumberFormat="1"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3"/>
  <sheetViews>
    <sheetView tabSelected="1" zoomScale="120" zoomScaleNormal="120" workbookViewId="0">
      <selection activeCell="B1" sqref="B1:F1"/>
    </sheetView>
  </sheetViews>
  <sheetFormatPr defaultRowHeight="13.8" x14ac:dyDescent="0.3"/>
  <cols>
    <col min="1" max="1" width="3.88671875" style="1" customWidth="1"/>
    <col min="2" max="2" width="48.5546875" style="1" customWidth="1"/>
    <col min="3" max="3" width="7.6640625" style="25" customWidth="1"/>
    <col min="4" max="4" width="9" style="25" customWidth="1"/>
    <col min="5" max="5" width="9.6640625" style="25" customWidth="1"/>
    <col min="6" max="6" width="21.33203125" style="26" customWidth="1"/>
    <col min="7" max="16384" width="8.88671875" style="3"/>
  </cols>
  <sheetData>
    <row r="1" spans="1:6" ht="15.6" x14ac:dyDescent="0.3">
      <c r="B1" s="2" t="s">
        <v>8</v>
      </c>
      <c r="C1" s="2"/>
      <c r="D1" s="2"/>
      <c r="E1" s="2"/>
      <c r="F1" s="2"/>
    </row>
    <row r="3" spans="1:6" ht="15.6" x14ac:dyDescent="0.3">
      <c r="A3" s="4" t="s">
        <v>81</v>
      </c>
      <c r="B3" s="5"/>
      <c r="C3" s="5"/>
      <c r="D3" s="5"/>
      <c r="E3" s="5"/>
      <c r="F3" s="5"/>
    </row>
    <row r="4" spans="1:6" ht="15.6" x14ac:dyDescent="0.3">
      <c r="A4" s="4" t="s">
        <v>7</v>
      </c>
      <c r="B4" s="4"/>
      <c r="C4" s="4"/>
      <c r="D4" s="4"/>
      <c r="E4" s="4"/>
      <c r="F4" s="4"/>
    </row>
    <row r="5" spans="1:6" ht="15.6" x14ac:dyDescent="0.3">
      <c r="A5" s="6"/>
      <c r="B5" s="6"/>
      <c r="C5" s="6"/>
      <c r="D5" s="6"/>
      <c r="E5" s="6"/>
      <c r="F5" s="6"/>
    </row>
    <row r="6" spans="1:6" ht="46.2" customHeight="1" x14ac:dyDescent="0.3">
      <c r="A6" s="27" t="s">
        <v>79</v>
      </c>
      <c r="B6" s="27"/>
      <c r="C6" s="27"/>
      <c r="D6" s="27"/>
      <c r="E6" s="27"/>
      <c r="F6" s="27"/>
    </row>
    <row r="7" spans="1:6" ht="18" customHeight="1" x14ac:dyDescent="0.3">
      <c r="A7" s="28" t="s">
        <v>0</v>
      </c>
      <c r="B7" s="29" t="s">
        <v>82</v>
      </c>
      <c r="C7" s="30" t="s">
        <v>83</v>
      </c>
      <c r="D7" s="31" t="s">
        <v>6</v>
      </c>
      <c r="E7" s="31"/>
      <c r="F7" s="31"/>
    </row>
    <row r="8" spans="1:6" ht="57.6" x14ac:dyDescent="0.3">
      <c r="A8" s="28"/>
      <c r="B8" s="29"/>
      <c r="C8" s="30"/>
      <c r="D8" s="32" t="s">
        <v>84</v>
      </c>
      <c r="E8" s="33" t="s">
        <v>4</v>
      </c>
      <c r="F8" s="33" t="s">
        <v>5</v>
      </c>
    </row>
    <row r="9" spans="1:6" ht="14.4" x14ac:dyDescent="0.3">
      <c r="A9" s="34"/>
      <c r="B9" s="35" t="s">
        <v>21</v>
      </c>
      <c r="C9" s="36"/>
      <c r="D9" s="37"/>
      <c r="E9" s="36"/>
      <c r="F9" s="37"/>
    </row>
    <row r="10" spans="1:6" ht="28.8" x14ac:dyDescent="0.3">
      <c r="A10" s="38">
        <v>1</v>
      </c>
      <c r="B10" s="39" t="s">
        <v>18</v>
      </c>
      <c r="C10" s="32" t="s">
        <v>1</v>
      </c>
      <c r="D10" s="32">
        <v>0.5</v>
      </c>
      <c r="E10" s="32"/>
      <c r="F10" s="40">
        <f>D10*E10</f>
        <v>0</v>
      </c>
    </row>
    <row r="11" spans="1:6" ht="28.8" x14ac:dyDescent="0.3">
      <c r="A11" s="38">
        <v>2</v>
      </c>
      <c r="B11" s="39" t="s">
        <v>19</v>
      </c>
      <c r="C11" s="32" t="s">
        <v>1</v>
      </c>
      <c r="D11" s="32">
        <v>7</v>
      </c>
      <c r="E11" s="32"/>
      <c r="F11" s="40">
        <f t="shared" ref="F11:F68" si="0">D11*E11</f>
        <v>0</v>
      </c>
    </row>
    <row r="12" spans="1:6" ht="28.8" x14ac:dyDescent="0.3">
      <c r="A12" s="38">
        <v>3</v>
      </c>
      <c r="B12" s="39" t="s">
        <v>20</v>
      </c>
      <c r="C12" s="32" t="s">
        <v>1</v>
      </c>
      <c r="D12" s="32">
        <v>58</v>
      </c>
      <c r="E12" s="32"/>
      <c r="F12" s="40">
        <f t="shared" si="0"/>
        <v>0</v>
      </c>
    </row>
    <row r="13" spans="1:6" ht="14.4" x14ac:dyDescent="0.3">
      <c r="A13" s="36"/>
      <c r="B13" s="41" t="s">
        <v>22</v>
      </c>
      <c r="C13" s="37"/>
      <c r="D13" s="37"/>
      <c r="E13" s="37"/>
      <c r="F13" s="37"/>
    </row>
    <row r="14" spans="1:6" ht="28.8" x14ac:dyDescent="0.3">
      <c r="A14" s="38">
        <v>4</v>
      </c>
      <c r="B14" s="39" t="s">
        <v>23</v>
      </c>
      <c r="C14" s="32" t="s">
        <v>85</v>
      </c>
      <c r="D14" s="32">
        <v>140</v>
      </c>
      <c r="E14" s="32"/>
      <c r="F14" s="40">
        <f t="shared" si="0"/>
        <v>0</v>
      </c>
    </row>
    <row r="15" spans="1:6" ht="43.2" x14ac:dyDescent="0.3">
      <c r="A15" s="38">
        <v>5</v>
      </c>
      <c r="B15" s="39" t="s">
        <v>24</v>
      </c>
      <c r="C15" s="32" t="s">
        <v>85</v>
      </c>
      <c r="D15" s="32">
        <v>47</v>
      </c>
      <c r="E15" s="32"/>
      <c r="F15" s="40">
        <f t="shared" si="0"/>
        <v>0</v>
      </c>
    </row>
    <row r="16" spans="1:6" ht="28.8" x14ac:dyDescent="0.3">
      <c r="A16" s="38">
        <v>6</v>
      </c>
      <c r="B16" s="39" t="s">
        <v>25</v>
      </c>
      <c r="C16" s="32" t="s">
        <v>85</v>
      </c>
      <c r="D16" s="32">
        <v>101</v>
      </c>
      <c r="E16" s="32"/>
      <c r="F16" s="40">
        <f t="shared" si="0"/>
        <v>0</v>
      </c>
    </row>
    <row r="17" spans="1:6" ht="16.2" x14ac:dyDescent="0.3">
      <c r="A17" s="38">
        <v>7</v>
      </c>
      <c r="B17" s="39" t="s">
        <v>26</v>
      </c>
      <c r="C17" s="32" t="s">
        <v>85</v>
      </c>
      <c r="D17" s="32">
        <v>47</v>
      </c>
      <c r="E17" s="32"/>
      <c r="F17" s="40">
        <f t="shared" si="0"/>
        <v>0</v>
      </c>
    </row>
    <row r="18" spans="1:6" ht="28.8" x14ac:dyDescent="0.3">
      <c r="A18" s="38">
        <v>8</v>
      </c>
      <c r="B18" s="39" t="s">
        <v>27</v>
      </c>
      <c r="C18" s="32" t="s">
        <v>86</v>
      </c>
      <c r="D18" s="32">
        <v>650</v>
      </c>
      <c r="E18" s="32"/>
      <c r="F18" s="40">
        <f t="shared" si="0"/>
        <v>0</v>
      </c>
    </row>
    <row r="19" spans="1:6" ht="28.8" x14ac:dyDescent="0.3">
      <c r="A19" s="38">
        <v>9</v>
      </c>
      <c r="B19" s="39" t="s">
        <v>28</v>
      </c>
      <c r="C19" s="32" t="s">
        <v>85</v>
      </c>
      <c r="D19" s="32">
        <v>195</v>
      </c>
      <c r="E19" s="32"/>
      <c r="F19" s="40">
        <f t="shared" si="0"/>
        <v>0</v>
      </c>
    </row>
    <row r="20" spans="1:6" ht="14.4" x14ac:dyDescent="0.3">
      <c r="A20" s="38">
        <v>10</v>
      </c>
      <c r="B20" s="39" t="s">
        <v>29</v>
      </c>
      <c r="C20" s="32"/>
      <c r="D20" s="32"/>
      <c r="E20" s="32"/>
      <c r="F20" s="40">
        <f t="shared" si="0"/>
        <v>0</v>
      </c>
    </row>
    <row r="21" spans="1:6" ht="16.2" x14ac:dyDescent="0.3">
      <c r="A21" s="38">
        <v>11</v>
      </c>
      <c r="B21" s="39" t="s">
        <v>87</v>
      </c>
      <c r="C21" s="32" t="s">
        <v>86</v>
      </c>
      <c r="D21" s="32">
        <v>88</v>
      </c>
      <c r="E21" s="32"/>
      <c r="F21" s="40">
        <f t="shared" si="0"/>
        <v>0</v>
      </c>
    </row>
    <row r="22" spans="1:6" ht="16.2" x14ac:dyDescent="0.3">
      <c r="A22" s="38">
        <v>12</v>
      </c>
      <c r="B22" s="39" t="s">
        <v>88</v>
      </c>
      <c r="C22" s="32" t="s">
        <v>86</v>
      </c>
      <c r="D22" s="32">
        <v>15</v>
      </c>
      <c r="E22" s="32"/>
      <c r="F22" s="40">
        <f t="shared" si="0"/>
        <v>0</v>
      </c>
    </row>
    <row r="23" spans="1:6" ht="14.4" x14ac:dyDescent="0.3">
      <c r="A23" s="37"/>
      <c r="B23" s="42" t="s">
        <v>30</v>
      </c>
      <c r="C23" s="37"/>
      <c r="D23" s="37"/>
      <c r="E23" s="37"/>
      <c r="F23" s="37"/>
    </row>
    <row r="24" spans="1:6" ht="28.8" x14ac:dyDescent="0.3">
      <c r="A24" s="38">
        <v>13</v>
      </c>
      <c r="B24" s="39" t="s">
        <v>31</v>
      </c>
      <c r="C24" s="32" t="s">
        <v>2</v>
      </c>
      <c r="D24" s="32">
        <v>68</v>
      </c>
      <c r="E24" s="32"/>
      <c r="F24" s="40">
        <f t="shared" si="0"/>
        <v>0</v>
      </c>
    </row>
    <row r="25" spans="1:6" ht="28.8" x14ac:dyDescent="0.3">
      <c r="A25" s="38">
        <v>14</v>
      </c>
      <c r="B25" s="39" t="s">
        <v>32</v>
      </c>
      <c r="C25" s="32" t="s">
        <v>2</v>
      </c>
      <c r="D25" s="32">
        <v>68</v>
      </c>
      <c r="E25" s="32"/>
      <c r="F25" s="40">
        <f t="shared" si="0"/>
        <v>0</v>
      </c>
    </row>
    <row r="26" spans="1:6" ht="14.4" x14ac:dyDescent="0.3">
      <c r="A26" s="37"/>
      <c r="B26" s="35" t="s">
        <v>33</v>
      </c>
      <c r="C26" s="37"/>
      <c r="D26" s="37"/>
      <c r="E26" s="37"/>
      <c r="F26" s="37"/>
    </row>
    <row r="27" spans="1:6" ht="16.2" x14ac:dyDescent="0.3">
      <c r="A27" s="38">
        <v>15</v>
      </c>
      <c r="B27" s="39" t="s">
        <v>34</v>
      </c>
      <c r="C27" s="32" t="s">
        <v>85</v>
      </c>
      <c r="D27" s="32">
        <v>206</v>
      </c>
      <c r="E27" s="32"/>
      <c r="F27" s="40">
        <f t="shared" si="0"/>
        <v>0</v>
      </c>
    </row>
    <row r="28" spans="1:6" ht="28.8" x14ac:dyDescent="0.3">
      <c r="A28" s="38">
        <v>16</v>
      </c>
      <c r="B28" s="39" t="s">
        <v>35</v>
      </c>
      <c r="C28" s="32" t="s">
        <v>86</v>
      </c>
      <c r="D28" s="32">
        <v>560</v>
      </c>
      <c r="E28" s="32"/>
      <c r="F28" s="40">
        <f t="shared" si="0"/>
        <v>0</v>
      </c>
    </row>
    <row r="29" spans="1:6" ht="28.8" x14ac:dyDescent="0.3">
      <c r="A29" s="32">
        <v>17</v>
      </c>
      <c r="B29" s="39" t="s">
        <v>36</v>
      </c>
      <c r="C29" s="32" t="s">
        <v>86</v>
      </c>
      <c r="D29" s="32">
        <v>566</v>
      </c>
      <c r="E29" s="32"/>
      <c r="F29" s="40">
        <f t="shared" si="0"/>
        <v>0</v>
      </c>
    </row>
    <row r="30" spans="1:6" ht="14.4" x14ac:dyDescent="0.3">
      <c r="A30" s="36"/>
      <c r="B30" s="35" t="s">
        <v>37</v>
      </c>
      <c r="C30" s="37"/>
      <c r="D30" s="37"/>
      <c r="E30" s="37"/>
      <c r="F30" s="37"/>
    </row>
    <row r="31" spans="1:6" ht="28.8" x14ac:dyDescent="0.3">
      <c r="A31" s="32">
        <v>18</v>
      </c>
      <c r="B31" s="39" t="s">
        <v>38</v>
      </c>
      <c r="C31" s="32" t="s">
        <v>86</v>
      </c>
      <c r="D31" s="32">
        <v>103</v>
      </c>
      <c r="E31" s="32"/>
      <c r="F31" s="40">
        <f t="shared" si="0"/>
        <v>0</v>
      </c>
    </row>
    <row r="32" spans="1:6" ht="14.4" x14ac:dyDescent="0.3">
      <c r="A32" s="37"/>
      <c r="B32" s="41" t="s">
        <v>39</v>
      </c>
      <c r="C32" s="37"/>
      <c r="D32" s="37"/>
      <c r="E32" s="37"/>
      <c r="F32" s="37"/>
    </row>
    <row r="33" spans="1:6" ht="14.4" x14ac:dyDescent="0.3">
      <c r="A33" s="38">
        <v>19</v>
      </c>
      <c r="B33" s="39" t="s">
        <v>40</v>
      </c>
      <c r="C33" s="32" t="s">
        <v>41</v>
      </c>
      <c r="D33" s="32">
        <v>0.6</v>
      </c>
      <c r="E33" s="32"/>
      <c r="F33" s="40">
        <f t="shared" si="0"/>
        <v>0</v>
      </c>
    </row>
    <row r="34" spans="1:6" ht="14.4" x14ac:dyDescent="0.3">
      <c r="A34" s="43"/>
      <c r="B34" s="35" t="s">
        <v>63</v>
      </c>
      <c r="C34" s="36"/>
      <c r="D34" s="37"/>
      <c r="E34" s="36"/>
      <c r="F34" s="44"/>
    </row>
    <row r="35" spans="1:6" ht="14.4" x14ac:dyDescent="0.3">
      <c r="A35" s="38">
        <v>20</v>
      </c>
      <c r="B35" s="45" t="s">
        <v>42</v>
      </c>
      <c r="C35" s="32" t="s">
        <v>2</v>
      </c>
      <c r="D35" s="32">
        <v>38</v>
      </c>
      <c r="E35" s="32"/>
      <c r="F35" s="40">
        <f t="shared" si="0"/>
        <v>0</v>
      </c>
    </row>
    <row r="36" spans="1:6" ht="14.4" x14ac:dyDescent="0.3">
      <c r="A36" s="38">
        <v>21</v>
      </c>
      <c r="B36" s="45" t="s">
        <v>43</v>
      </c>
      <c r="C36" s="32" t="s">
        <v>2</v>
      </c>
      <c r="D36" s="32">
        <v>38</v>
      </c>
      <c r="E36" s="32"/>
      <c r="F36" s="40">
        <f t="shared" si="0"/>
        <v>0</v>
      </c>
    </row>
    <row r="37" spans="1:6" ht="28.8" x14ac:dyDescent="0.3">
      <c r="A37" s="38">
        <v>22</v>
      </c>
      <c r="B37" s="39" t="s">
        <v>44</v>
      </c>
      <c r="C37" s="32" t="s">
        <v>2</v>
      </c>
      <c r="D37" s="32">
        <v>38</v>
      </c>
      <c r="E37" s="32"/>
      <c r="F37" s="40">
        <f t="shared" si="0"/>
        <v>0</v>
      </c>
    </row>
    <row r="38" spans="1:6" ht="28.8" x14ac:dyDescent="0.3">
      <c r="A38" s="38">
        <v>23</v>
      </c>
      <c r="B38" s="39" t="s">
        <v>45</v>
      </c>
      <c r="C38" s="32" t="s">
        <v>2</v>
      </c>
      <c r="D38" s="32">
        <v>2</v>
      </c>
      <c r="E38" s="32"/>
      <c r="F38" s="40">
        <f t="shared" si="0"/>
        <v>0</v>
      </c>
    </row>
    <row r="39" spans="1:6" ht="14.4" x14ac:dyDescent="0.3">
      <c r="A39" s="38">
        <v>24</v>
      </c>
      <c r="B39" s="45" t="s">
        <v>46</v>
      </c>
      <c r="C39" s="32" t="s">
        <v>2</v>
      </c>
      <c r="D39" s="32">
        <v>38</v>
      </c>
      <c r="E39" s="32"/>
      <c r="F39" s="40">
        <f t="shared" si="0"/>
        <v>0</v>
      </c>
    </row>
    <row r="40" spans="1:6" ht="14.4" x14ac:dyDescent="0.3">
      <c r="A40" s="38">
        <v>25</v>
      </c>
      <c r="B40" s="45" t="s">
        <v>47</v>
      </c>
      <c r="C40" s="32" t="s">
        <v>2</v>
      </c>
      <c r="D40" s="32">
        <v>38</v>
      </c>
      <c r="E40" s="32"/>
      <c r="F40" s="40">
        <f t="shared" si="0"/>
        <v>0</v>
      </c>
    </row>
    <row r="41" spans="1:6" ht="14.4" x14ac:dyDescent="0.3">
      <c r="A41" s="38">
        <v>26</v>
      </c>
      <c r="B41" s="45" t="s">
        <v>48</v>
      </c>
      <c r="C41" s="32" t="s">
        <v>2</v>
      </c>
      <c r="D41" s="32">
        <v>5</v>
      </c>
      <c r="E41" s="32"/>
      <c r="F41" s="40">
        <f t="shared" si="0"/>
        <v>0</v>
      </c>
    </row>
    <row r="42" spans="1:6" ht="28.8" x14ac:dyDescent="0.3">
      <c r="A42" s="38">
        <v>27</v>
      </c>
      <c r="B42" s="39" t="s">
        <v>49</v>
      </c>
      <c r="C42" s="32" t="s">
        <v>3</v>
      </c>
      <c r="D42" s="32">
        <v>2</v>
      </c>
      <c r="E42" s="32"/>
      <c r="F42" s="40">
        <f t="shared" si="0"/>
        <v>0</v>
      </c>
    </row>
    <row r="43" spans="1:6" ht="14.4" x14ac:dyDescent="0.3">
      <c r="A43" s="38">
        <v>28</v>
      </c>
      <c r="B43" s="45" t="s">
        <v>50</v>
      </c>
      <c r="C43" s="32" t="s">
        <v>3</v>
      </c>
      <c r="D43" s="32">
        <v>1</v>
      </c>
      <c r="E43" s="32"/>
      <c r="F43" s="40">
        <f t="shared" si="0"/>
        <v>0</v>
      </c>
    </row>
    <row r="44" spans="1:6" ht="14.4" x14ac:dyDescent="0.3">
      <c r="A44" s="38">
        <v>29</v>
      </c>
      <c r="B44" s="45" t="s">
        <v>51</v>
      </c>
      <c r="C44" s="32" t="s">
        <v>3</v>
      </c>
      <c r="D44" s="32">
        <v>1</v>
      </c>
      <c r="E44" s="32"/>
      <c r="F44" s="40">
        <f t="shared" si="0"/>
        <v>0</v>
      </c>
    </row>
    <row r="45" spans="1:6" ht="14.4" x14ac:dyDescent="0.3">
      <c r="A45" s="38">
        <v>30</v>
      </c>
      <c r="B45" s="45" t="s">
        <v>52</v>
      </c>
      <c r="C45" s="32" t="s">
        <v>3</v>
      </c>
      <c r="D45" s="32">
        <v>1</v>
      </c>
      <c r="E45" s="32"/>
      <c r="F45" s="40">
        <f t="shared" si="0"/>
        <v>0</v>
      </c>
    </row>
    <row r="46" spans="1:6" ht="28.8" x14ac:dyDescent="0.3">
      <c r="A46" s="38">
        <v>31</v>
      </c>
      <c r="B46" s="39" t="s">
        <v>53</v>
      </c>
      <c r="C46" s="32" t="s">
        <v>3</v>
      </c>
      <c r="D46" s="32">
        <v>1</v>
      </c>
      <c r="E46" s="32"/>
      <c r="F46" s="40">
        <f t="shared" si="0"/>
        <v>0</v>
      </c>
    </row>
    <row r="47" spans="1:6" ht="14.4" x14ac:dyDescent="0.3">
      <c r="A47" s="38">
        <v>32</v>
      </c>
      <c r="B47" s="45" t="s">
        <v>54</v>
      </c>
      <c r="C47" s="32" t="s">
        <v>55</v>
      </c>
      <c r="D47" s="32">
        <v>2</v>
      </c>
      <c r="E47" s="32"/>
      <c r="F47" s="40">
        <f t="shared" si="0"/>
        <v>0</v>
      </c>
    </row>
    <row r="48" spans="1:6" ht="14.4" x14ac:dyDescent="0.3">
      <c r="A48" s="38">
        <v>33</v>
      </c>
      <c r="B48" s="45" t="s">
        <v>56</v>
      </c>
      <c r="C48" s="32" t="s">
        <v>3</v>
      </c>
      <c r="D48" s="32">
        <v>2</v>
      </c>
      <c r="E48" s="32"/>
      <c r="F48" s="40">
        <f t="shared" si="0"/>
        <v>0</v>
      </c>
    </row>
    <row r="49" spans="1:6" ht="14.4" x14ac:dyDescent="0.3">
      <c r="A49" s="38">
        <v>34</v>
      </c>
      <c r="B49" s="45" t="s">
        <v>57</v>
      </c>
      <c r="C49" s="32" t="s">
        <v>2</v>
      </c>
      <c r="D49" s="32">
        <v>12</v>
      </c>
      <c r="E49" s="32"/>
      <c r="F49" s="40">
        <f t="shared" si="0"/>
        <v>0</v>
      </c>
    </row>
    <row r="50" spans="1:6" ht="14.4" x14ac:dyDescent="0.3">
      <c r="A50" s="38">
        <v>35</v>
      </c>
      <c r="B50" s="45" t="s">
        <v>58</v>
      </c>
      <c r="C50" s="32" t="s">
        <v>3</v>
      </c>
      <c r="D50" s="32">
        <v>1</v>
      </c>
      <c r="E50" s="32"/>
      <c r="F50" s="40">
        <f t="shared" si="0"/>
        <v>0</v>
      </c>
    </row>
    <row r="51" spans="1:6" ht="14.4" x14ac:dyDescent="0.3">
      <c r="A51" s="38">
        <v>36</v>
      </c>
      <c r="B51" s="45" t="s">
        <v>59</v>
      </c>
      <c r="C51" s="32" t="s">
        <v>3</v>
      </c>
      <c r="D51" s="32">
        <v>1</v>
      </c>
      <c r="E51" s="32"/>
      <c r="F51" s="40">
        <f t="shared" si="0"/>
        <v>0</v>
      </c>
    </row>
    <row r="52" spans="1:6" ht="14.4" x14ac:dyDescent="0.3">
      <c r="A52" s="38">
        <v>37</v>
      </c>
      <c r="B52" s="45" t="s">
        <v>60</v>
      </c>
      <c r="C52" s="32" t="s">
        <v>3</v>
      </c>
      <c r="D52" s="32">
        <v>3</v>
      </c>
      <c r="E52" s="32"/>
      <c r="F52" s="40">
        <f t="shared" si="0"/>
        <v>0</v>
      </c>
    </row>
    <row r="53" spans="1:6" ht="14.4" x14ac:dyDescent="0.3">
      <c r="A53" s="38">
        <v>38</v>
      </c>
      <c r="B53" s="45" t="s">
        <v>61</v>
      </c>
      <c r="C53" s="32" t="s">
        <v>3</v>
      </c>
      <c r="D53" s="32">
        <v>3</v>
      </c>
      <c r="E53" s="32"/>
      <c r="F53" s="40">
        <f t="shared" si="0"/>
        <v>0</v>
      </c>
    </row>
    <row r="54" spans="1:6" ht="14.4" x14ac:dyDescent="0.3">
      <c r="A54" s="38">
        <v>39</v>
      </c>
      <c r="B54" s="45" t="s">
        <v>62</v>
      </c>
      <c r="C54" s="32" t="s">
        <v>9</v>
      </c>
      <c r="D54" s="32">
        <v>1</v>
      </c>
      <c r="E54" s="32"/>
      <c r="F54" s="40">
        <f t="shared" si="0"/>
        <v>0</v>
      </c>
    </row>
    <row r="55" spans="1:6" ht="14.4" x14ac:dyDescent="0.3">
      <c r="A55" s="46"/>
      <c r="B55" s="41" t="s">
        <v>64</v>
      </c>
      <c r="C55" s="37"/>
      <c r="D55" s="37"/>
      <c r="E55" s="37"/>
      <c r="F55" s="44"/>
    </row>
    <row r="56" spans="1:6" ht="14.4" x14ac:dyDescent="0.3">
      <c r="A56" s="38">
        <v>40</v>
      </c>
      <c r="B56" s="39" t="s">
        <v>65</v>
      </c>
      <c r="C56" s="32" t="s">
        <v>2</v>
      </c>
      <c r="D56" s="32">
        <v>43</v>
      </c>
      <c r="E56" s="32"/>
      <c r="F56" s="40">
        <f t="shared" si="0"/>
        <v>0</v>
      </c>
    </row>
    <row r="57" spans="1:6" ht="14.4" x14ac:dyDescent="0.3">
      <c r="A57" s="38">
        <v>41</v>
      </c>
      <c r="B57" s="39" t="s">
        <v>66</v>
      </c>
      <c r="C57" s="32" t="s">
        <v>2</v>
      </c>
      <c r="D57" s="32">
        <v>12</v>
      </c>
      <c r="E57" s="32"/>
      <c r="F57" s="40">
        <f t="shared" si="0"/>
        <v>0</v>
      </c>
    </row>
    <row r="58" spans="1:6" ht="14.4" x14ac:dyDescent="0.3">
      <c r="A58" s="38">
        <v>42</v>
      </c>
      <c r="B58" s="39" t="s">
        <v>67</v>
      </c>
      <c r="C58" s="32" t="s">
        <v>9</v>
      </c>
      <c r="D58" s="32">
        <v>2</v>
      </c>
      <c r="E58" s="32"/>
      <c r="F58" s="40">
        <f t="shared" si="0"/>
        <v>0</v>
      </c>
    </row>
    <row r="59" spans="1:6" ht="28.8" x14ac:dyDescent="0.3">
      <c r="A59" s="38">
        <v>43</v>
      </c>
      <c r="B59" s="39" t="s">
        <v>68</v>
      </c>
      <c r="C59" s="32" t="s">
        <v>2</v>
      </c>
      <c r="D59" s="32">
        <v>40</v>
      </c>
      <c r="E59" s="32"/>
      <c r="F59" s="40">
        <f t="shared" si="0"/>
        <v>0</v>
      </c>
    </row>
    <row r="60" spans="1:6" ht="14.4" x14ac:dyDescent="0.3">
      <c r="A60" s="38">
        <v>44</v>
      </c>
      <c r="B60" s="39" t="s">
        <v>69</v>
      </c>
      <c r="C60" s="32" t="s">
        <v>2</v>
      </c>
      <c r="D60" s="32">
        <v>38</v>
      </c>
      <c r="E60" s="32"/>
      <c r="F60" s="40">
        <f t="shared" si="0"/>
        <v>0</v>
      </c>
    </row>
    <row r="61" spans="1:6" ht="14.4" x14ac:dyDescent="0.3">
      <c r="A61" s="38">
        <v>45</v>
      </c>
      <c r="B61" s="39" t="s">
        <v>70</v>
      </c>
      <c r="C61" s="32" t="s">
        <v>71</v>
      </c>
      <c r="D61" s="32">
        <v>1</v>
      </c>
      <c r="E61" s="32"/>
      <c r="F61" s="40">
        <f t="shared" si="0"/>
        <v>0</v>
      </c>
    </row>
    <row r="62" spans="1:6" ht="14.4" x14ac:dyDescent="0.3">
      <c r="A62" s="38">
        <v>46</v>
      </c>
      <c r="B62" s="39" t="s">
        <v>72</v>
      </c>
      <c r="C62" s="32" t="s">
        <v>71</v>
      </c>
      <c r="D62" s="32">
        <v>1</v>
      </c>
      <c r="E62" s="32"/>
      <c r="F62" s="40">
        <f t="shared" si="0"/>
        <v>0</v>
      </c>
    </row>
    <row r="63" spans="1:6" ht="14.4" x14ac:dyDescent="0.3">
      <c r="A63" s="38">
        <v>47</v>
      </c>
      <c r="B63" s="39" t="s">
        <v>73</v>
      </c>
      <c r="C63" s="32" t="s">
        <v>9</v>
      </c>
      <c r="D63" s="32">
        <v>1</v>
      </c>
      <c r="E63" s="32"/>
      <c r="F63" s="40">
        <f t="shared" si="0"/>
        <v>0</v>
      </c>
    </row>
    <row r="64" spans="1:6" ht="14.4" x14ac:dyDescent="0.3">
      <c r="A64" s="38">
        <v>48</v>
      </c>
      <c r="B64" s="39" t="s">
        <v>74</v>
      </c>
      <c r="C64" s="32" t="s">
        <v>9</v>
      </c>
      <c r="D64" s="32">
        <v>2</v>
      </c>
      <c r="E64" s="32"/>
      <c r="F64" s="40">
        <f t="shared" si="0"/>
        <v>0</v>
      </c>
    </row>
    <row r="65" spans="1:6" ht="14.4" x14ac:dyDescent="0.3">
      <c r="A65" s="38">
        <v>49</v>
      </c>
      <c r="B65" s="39" t="s">
        <v>75</v>
      </c>
      <c r="C65" s="32" t="s">
        <v>3</v>
      </c>
      <c r="D65" s="32">
        <v>1</v>
      </c>
      <c r="E65" s="32"/>
      <c r="F65" s="40">
        <f t="shared" si="0"/>
        <v>0</v>
      </c>
    </row>
    <row r="66" spans="1:6" ht="14.4" x14ac:dyDescent="0.3">
      <c r="A66" s="38">
        <v>50</v>
      </c>
      <c r="B66" s="39" t="s">
        <v>76</v>
      </c>
      <c r="C66" s="32" t="s">
        <v>3</v>
      </c>
      <c r="D66" s="32">
        <v>1</v>
      </c>
      <c r="E66" s="32"/>
      <c r="F66" s="40">
        <f t="shared" si="0"/>
        <v>0</v>
      </c>
    </row>
    <row r="67" spans="1:6" ht="14.4" x14ac:dyDescent="0.3">
      <c r="A67" s="38">
        <v>51</v>
      </c>
      <c r="B67" s="39" t="s">
        <v>77</v>
      </c>
      <c r="C67" s="32" t="s">
        <v>3</v>
      </c>
      <c r="D67" s="32">
        <v>1</v>
      </c>
      <c r="E67" s="32"/>
      <c r="F67" s="40">
        <f t="shared" si="0"/>
        <v>0</v>
      </c>
    </row>
    <row r="68" spans="1:6" ht="14.4" x14ac:dyDescent="0.3">
      <c r="A68" s="38">
        <v>52</v>
      </c>
      <c r="B68" s="39" t="s">
        <v>78</v>
      </c>
      <c r="C68" s="32" t="s">
        <v>9</v>
      </c>
      <c r="D68" s="32">
        <v>1</v>
      </c>
      <c r="E68" s="32"/>
      <c r="F68" s="40">
        <f t="shared" si="0"/>
        <v>0</v>
      </c>
    </row>
    <row r="69" spans="1:6" ht="29.4" thickBot="1" x14ac:dyDescent="0.35">
      <c r="A69" s="47">
        <v>53</v>
      </c>
      <c r="B69" s="48" t="s">
        <v>80</v>
      </c>
      <c r="C69" s="32" t="s">
        <v>9</v>
      </c>
      <c r="D69" s="49">
        <v>1</v>
      </c>
      <c r="E69" s="49"/>
      <c r="F69" s="50">
        <f t="shared" ref="F69" si="1">D69*E69</f>
        <v>0</v>
      </c>
    </row>
    <row r="70" spans="1:6" ht="14.4" x14ac:dyDescent="0.3">
      <c r="A70" s="51">
        <v>54</v>
      </c>
      <c r="B70" s="7" t="s">
        <v>13</v>
      </c>
      <c r="C70" s="8"/>
      <c r="D70" s="8"/>
      <c r="E70" s="8"/>
      <c r="F70" s="9">
        <f>SUM(F10:F68)</f>
        <v>0</v>
      </c>
    </row>
    <row r="71" spans="1:6" ht="14.4" x14ac:dyDescent="0.3">
      <c r="A71" s="52">
        <v>55</v>
      </c>
      <c r="B71" s="10" t="s">
        <v>10</v>
      </c>
      <c r="C71" s="11"/>
      <c r="D71" s="11"/>
      <c r="E71" s="11"/>
      <c r="F71" s="12">
        <f>F69+F70</f>
        <v>0</v>
      </c>
    </row>
    <row r="72" spans="1:6" ht="14.4" x14ac:dyDescent="0.3">
      <c r="A72" s="52">
        <v>56</v>
      </c>
      <c r="B72" s="13" t="s">
        <v>11</v>
      </c>
      <c r="C72" s="14"/>
      <c r="D72" s="14"/>
      <c r="E72" s="14"/>
      <c r="F72" s="15">
        <f>ROUND(F71*0.21,2)</f>
        <v>0</v>
      </c>
    </row>
    <row r="73" spans="1:6" ht="15" thickBot="1" x14ac:dyDescent="0.35">
      <c r="A73" s="53">
        <v>57</v>
      </c>
      <c r="B73" s="16" t="s">
        <v>12</v>
      </c>
      <c r="C73" s="17"/>
      <c r="D73" s="17"/>
      <c r="E73" s="17"/>
      <c r="F73" s="18">
        <f>F71+F72</f>
        <v>0</v>
      </c>
    </row>
    <row r="74" spans="1:6" ht="15.6" x14ac:dyDescent="0.3">
      <c r="A74" s="19"/>
      <c r="B74" s="19"/>
      <c r="C74" s="20"/>
      <c r="D74" s="20"/>
      <c r="E74" s="20"/>
      <c r="F74" s="21"/>
    </row>
    <row r="75" spans="1:6" ht="15.6" x14ac:dyDescent="0.3">
      <c r="A75" s="19"/>
      <c r="B75" s="22" t="s">
        <v>14</v>
      </c>
      <c r="C75" s="23"/>
      <c r="D75" s="23"/>
      <c r="E75" s="23"/>
      <c r="F75" s="23"/>
    </row>
    <row r="76" spans="1:6" ht="15.6" x14ac:dyDescent="0.3">
      <c r="A76" s="19"/>
      <c r="B76" s="23"/>
      <c r="C76" s="23"/>
      <c r="D76" s="23"/>
      <c r="E76" s="23"/>
      <c r="F76" s="23"/>
    </row>
    <row r="77" spans="1:6" ht="15.6" x14ac:dyDescent="0.3">
      <c r="A77" s="19"/>
      <c r="B77" s="23"/>
      <c r="C77" s="23"/>
      <c r="D77" s="23"/>
      <c r="E77" s="23"/>
      <c r="F77" s="23"/>
    </row>
    <row r="78" spans="1:6" ht="15.6" x14ac:dyDescent="0.3">
      <c r="A78" s="19"/>
      <c r="B78" s="23"/>
      <c r="C78" s="23"/>
      <c r="D78" s="23"/>
      <c r="E78" s="23"/>
      <c r="F78" s="23"/>
    </row>
    <row r="79" spans="1:6" ht="15.6" x14ac:dyDescent="0.3">
      <c r="A79" s="19"/>
      <c r="B79" s="23"/>
      <c r="C79" s="23"/>
      <c r="D79" s="23"/>
      <c r="E79" s="23"/>
      <c r="F79" s="23"/>
    </row>
    <row r="80" spans="1:6" ht="15.6" x14ac:dyDescent="0.3">
      <c r="A80" s="19"/>
      <c r="B80" s="19"/>
      <c r="C80" s="20"/>
      <c r="D80" s="20"/>
      <c r="E80" s="20"/>
      <c r="F80" s="21"/>
    </row>
    <row r="81" spans="1:6" ht="15.6" x14ac:dyDescent="0.3">
      <c r="A81" s="19"/>
      <c r="B81" s="19" t="s">
        <v>15</v>
      </c>
      <c r="C81" s="20"/>
      <c r="D81" s="20"/>
      <c r="E81" s="20"/>
      <c r="F81" s="21"/>
    </row>
    <row r="82" spans="1:6" ht="15.6" x14ac:dyDescent="0.3">
      <c r="A82" s="19"/>
      <c r="B82" s="19" t="s">
        <v>16</v>
      </c>
      <c r="C82" s="20"/>
      <c r="D82" s="20"/>
      <c r="E82" s="20"/>
      <c r="F82" s="21"/>
    </row>
    <row r="83" spans="1:6" ht="15.6" x14ac:dyDescent="0.3">
      <c r="A83" s="19"/>
      <c r="B83" s="19"/>
      <c r="C83" s="20"/>
      <c r="D83" s="20"/>
      <c r="E83" s="20"/>
      <c r="F83" s="24" t="s">
        <v>17</v>
      </c>
    </row>
    <row r="84" spans="1:6" ht="15.6" x14ac:dyDescent="0.3">
      <c r="A84" s="19"/>
      <c r="B84" s="19"/>
      <c r="C84" s="20"/>
      <c r="D84" s="20"/>
      <c r="E84" s="20"/>
      <c r="F84" s="21"/>
    </row>
    <row r="85" spans="1:6" ht="15.6" x14ac:dyDescent="0.3">
      <c r="A85" s="19"/>
      <c r="B85" s="19"/>
      <c r="C85" s="20"/>
      <c r="D85" s="20"/>
      <c r="E85" s="20"/>
      <c r="F85" s="21"/>
    </row>
    <row r="86" spans="1:6" ht="15.6" x14ac:dyDescent="0.3">
      <c r="A86" s="19"/>
      <c r="B86" s="19"/>
      <c r="C86" s="20"/>
      <c r="D86" s="20"/>
      <c r="E86" s="20"/>
      <c r="F86" s="21"/>
    </row>
    <row r="87" spans="1:6" ht="15.6" x14ac:dyDescent="0.3">
      <c r="A87" s="19"/>
      <c r="B87" s="19"/>
      <c r="C87" s="20"/>
      <c r="D87" s="20"/>
      <c r="E87" s="20"/>
      <c r="F87" s="21"/>
    </row>
    <row r="88" spans="1:6" ht="15.6" x14ac:dyDescent="0.3">
      <c r="A88" s="19"/>
      <c r="B88" s="19"/>
      <c r="C88" s="20"/>
      <c r="D88" s="20"/>
      <c r="E88" s="20"/>
      <c r="F88" s="21"/>
    </row>
    <row r="89" spans="1:6" ht="15.6" x14ac:dyDescent="0.3">
      <c r="A89" s="19"/>
      <c r="B89" s="19"/>
      <c r="C89" s="20"/>
      <c r="D89" s="20"/>
      <c r="E89" s="20"/>
      <c r="F89" s="21"/>
    </row>
    <row r="90" spans="1:6" ht="15.6" x14ac:dyDescent="0.3">
      <c r="A90" s="19"/>
      <c r="B90" s="19"/>
      <c r="C90" s="20"/>
      <c r="D90" s="20"/>
      <c r="E90" s="20"/>
      <c r="F90" s="21"/>
    </row>
    <row r="91" spans="1:6" ht="15.6" x14ac:dyDescent="0.3">
      <c r="A91" s="19"/>
      <c r="B91" s="19"/>
      <c r="C91" s="20"/>
      <c r="D91" s="20"/>
      <c r="E91" s="20"/>
      <c r="F91" s="21"/>
    </row>
    <row r="92" spans="1:6" ht="15.6" x14ac:dyDescent="0.3">
      <c r="A92" s="19"/>
      <c r="B92" s="19"/>
      <c r="C92" s="20"/>
      <c r="D92" s="20"/>
      <c r="E92" s="20"/>
      <c r="F92" s="21"/>
    </row>
    <row r="93" spans="1:6" ht="15.6" x14ac:dyDescent="0.3">
      <c r="A93" s="19"/>
      <c r="B93" s="19"/>
      <c r="C93" s="20"/>
      <c r="D93" s="20"/>
      <c r="E93" s="20"/>
      <c r="F93" s="21"/>
    </row>
    <row r="94" spans="1:6" ht="15.6" x14ac:dyDescent="0.3">
      <c r="A94" s="19"/>
      <c r="B94" s="19"/>
      <c r="C94" s="20"/>
      <c r="D94" s="20"/>
      <c r="E94" s="20"/>
      <c r="F94" s="21"/>
    </row>
    <row r="95" spans="1:6" ht="15.6" x14ac:dyDescent="0.3">
      <c r="A95" s="19"/>
      <c r="B95" s="19"/>
      <c r="C95" s="20"/>
      <c r="D95" s="20"/>
      <c r="E95" s="20"/>
      <c r="F95" s="21"/>
    </row>
    <row r="96" spans="1:6" ht="15.6" x14ac:dyDescent="0.3">
      <c r="A96" s="19"/>
      <c r="B96" s="19"/>
      <c r="C96" s="20"/>
      <c r="D96" s="20"/>
      <c r="E96" s="20"/>
      <c r="F96" s="21"/>
    </row>
    <row r="97" spans="1:6" ht="15.6" x14ac:dyDescent="0.3">
      <c r="A97" s="19"/>
      <c r="B97" s="19"/>
      <c r="C97" s="20"/>
      <c r="D97" s="20"/>
      <c r="E97" s="20"/>
      <c r="F97" s="21"/>
    </row>
    <row r="98" spans="1:6" ht="15.6" x14ac:dyDescent="0.3">
      <c r="A98" s="19"/>
      <c r="B98" s="19"/>
      <c r="C98" s="20"/>
      <c r="D98" s="20"/>
      <c r="E98" s="20"/>
      <c r="F98" s="21"/>
    </row>
    <row r="99" spans="1:6" ht="15.6" x14ac:dyDescent="0.3">
      <c r="A99" s="19"/>
      <c r="B99" s="19"/>
      <c r="C99" s="20"/>
      <c r="D99" s="20"/>
      <c r="E99" s="20"/>
      <c r="F99" s="21"/>
    </row>
    <row r="100" spans="1:6" ht="15.6" x14ac:dyDescent="0.3">
      <c r="A100" s="19"/>
      <c r="B100" s="19"/>
      <c r="C100" s="20"/>
      <c r="D100" s="20"/>
      <c r="E100" s="20"/>
      <c r="F100" s="21"/>
    </row>
    <row r="101" spans="1:6" ht="15.6" x14ac:dyDescent="0.3">
      <c r="A101" s="19"/>
      <c r="B101" s="19"/>
      <c r="C101" s="20"/>
      <c r="D101" s="20"/>
      <c r="E101" s="20"/>
      <c r="F101" s="21"/>
    </row>
    <row r="102" spans="1:6" ht="15.6" x14ac:dyDescent="0.3">
      <c r="A102" s="19"/>
      <c r="B102" s="19"/>
      <c r="C102" s="20"/>
      <c r="D102" s="20"/>
      <c r="E102" s="20"/>
      <c r="F102" s="21"/>
    </row>
    <row r="103" spans="1:6" ht="15.6" x14ac:dyDescent="0.3">
      <c r="A103" s="19"/>
      <c r="B103" s="19"/>
      <c r="C103" s="20"/>
      <c r="D103" s="20"/>
      <c r="E103" s="20"/>
      <c r="F103" s="21"/>
    </row>
    <row r="104" spans="1:6" ht="15.6" x14ac:dyDescent="0.3">
      <c r="A104" s="19"/>
      <c r="B104" s="19"/>
      <c r="C104" s="20"/>
      <c r="D104" s="20"/>
      <c r="E104" s="20"/>
      <c r="F104" s="21"/>
    </row>
    <row r="105" spans="1:6" ht="15.6" x14ac:dyDescent="0.3">
      <c r="A105" s="19"/>
      <c r="B105" s="19"/>
      <c r="C105" s="20"/>
      <c r="D105" s="20"/>
      <c r="E105" s="20"/>
      <c r="F105" s="21"/>
    </row>
    <row r="106" spans="1:6" ht="15.6" x14ac:dyDescent="0.3">
      <c r="A106" s="19"/>
      <c r="B106" s="19"/>
      <c r="C106" s="20"/>
      <c r="D106" s="20"/>
      <c r="E106" s="20"/>
      <c r="F106" s="21"/>
    </row>
    <row r="107" spans="1:6" ht="15.6" x14ac:dyDescent="0.3">
      <c r="A107" s="19"/>
      <c r="B107" s="19"/>
      <c r="C107" s="20"/>
      <c r="D107" s="20"/>
      <c r="E107" s="20"/>
      <c r="F107" s="21"/>
    </row>
    <row r="108" spans="1:6" ht="15.6" x14ac:dyDescent="0.3">
      <c r="A108" s="19"/>
      <c r="B108" s="19"/>
      <c r="C108" s="20"/>
      <c r="D108" s="20"/>
      <c r="E108" s="20"/>
      <c r="F108" s="21"/>
    </row>
    <row r="109" spans="1:6" ht="15.6" x14ac:dyDescent="0.3">
      <c r="A109" s="19"/>
      <c r="B109" s="19"/>
      <c r="C109" s="20"/>
      <c r="D109" s="20"/>
      <c r="E109" s="20"/>
      <c r="F109" s="21"/>
    </row>
    <row r="110" spans="1:6" ht="15.6" x14ac:dyDescent="0.3">
      <c r="A110" s="19"/>
      <c r="B110" s="19"/>
      <c r="C110" s="20"/>
      <c r="D110" s="20"/>
      <c r="E110" s="20"/>
      <c r="F110" s="21"/>
    </row>
    <row r="111" spans="1:6" ht="15.6" x14ac:dyDescent="0.3">
      <c r="A111" s="19"/>
      <c r="B111" s="19"/>
      <c r="C111" s="20"/>
      <c r="D111" s="20"/>
      <c r="E111" s="20"/>
      <c r="F111" s="21"/>
    </row>
    <row r="112" spans="1:6" ht="15.6" x14ac:dyDescent="0.3">
      <c r="A112" s="19"/>
      <c r="B112" s="19"/>
      <c r="C112" s="20"/>
      <c r="D112" s="20"/>
      <c r="E112" s="20"/>
      <c r="F112" s="21"/>
    </row>
    <row r="113" spans="1:6" ht="15.6" x14ac:dyDescent="0.3">
      <c r="A113" s="19"/>
      <c r="B113" s="19"/>
      <c r="C113" s="20"/>
      <c r="D113" s="20"/>
      <c r="E113" s="20"/>
      <c r="F113" s="21"/>
    </row>
    <row r="114" spans="1:6" ht="15.6" x14ac:dyDescent="0.3">
      <c r="A114" s="19"/>
      <c r="B114" s="19"/>
      <c r="C114" s="20"/>
      <c r="D114" s="20"/>
      <c r="E114" s="20"/>
      <c r="F114" s="21"/>
    </row>
    <row r="115" spans="1:6" ht="15.6" x14ac:dyDescent="0.3">
      <c r="A115" s="19"/>
      <c r="B115" s="19"/>
      <c r="C115" s="20"/>
      <c r="D115" s="20"/>
      <c r="E115" s="20"/>
      <c r="F115" s="21"/>
    </row>
    <row r="116" spans="1:6" ht="15.6" x14ac:dyDescent="0.3">
      <c r="A116" s="19"/>
      <c r="B116" s="19"/>
      <c r="C116" s="20"/>
      <c r="D116" s="20"/>
      <c r="E116" s="20"/>
      <c r="F116" s="21"/>
    </row>
    <row r="117" spans="1:6" ht="15.6" x14ac:dyDescent="0.3">
      <c r="A117" s="19"/>
      <c r="B117" s="19"/>
      <c r="C117" s="20"/>
      <c r="D117" s="20"/>
      <c r="E117" s="20"/>
      <c r="F117" s="21"/>
    </row>
    <row r="118" spans="1:6" ht="15.6" x14ac:dyDescent="0.3">
      <c r="A118" s="19"/>
      <c r="B118" s="19"/>
      <c r="C118" s="20"/>
      <c r="D118" s="20"/>
      <c r="E118" s="20"/>
      <c r="F118" s="21"/>
    </row>
    <row r="119" spans="1:6" ht="15.6" x14ac:dyDescent="0.3">
      <c r="A119" s="19"/>
      <c r="B119" s="19"/>
      <c r="C119" s="20"/>
      <c r="D119" s="20"/>
      <c r="E119" s="20"/>
      <c r="F119" s="21"/>
    </row>
    <row r="120" spans="1:6" ht="15.6" x14ac:dyDescent="0.3">
      <c r="A120" s="19"/>
      <c r="B120" s="19"/>
      <c r="C120" s="20"/>
      <c r="D120" s="20"/>
      <c r="E120" s="20"/>
      <c r="F120" s="21"/>
    </row>
    <row r="121" spans="1:6" ht="15.6" x14ac:dyDescent="0.3">
      <c r="A121" s="19"/>
      <c r="B121" s="19"/>
      <c r="C121" s="20"/>
      <c r="D121" s="20"/>
      <c r="E121" s="20"/>
      <c r="F121" s="21"/>
    </row>
    <row r="122" spans="1:6" ht="15.6" x14ac:dyDescent="0.3">
      <c r="A122" s="19"/>
      <c r="B122" s="19"/>
      <c r="C122" s="20"/>
      <c r="D122" s="20"/>
      <c r="E122" s="20"/>
      <c r="F122" s="21"/>
    </row>
    <row r="123" spans="1:6" ht="15.6" x14ac:dyDescent="0.3">
      <c r="A123" s="19"/>
      <c r="B123" s="19"/>
      <c r="C123" s="20"/>
      <c r="D123" s="20"/>
      <c r="E123" s="20"/>
      <c r="F123" s="21"/>
    </row>
    <row r="124" spans="1:6" ht="15.6" x14ac:dyDescent="0.3">
      <c r="A124" s="19"/>
      <c r="B124" s="19"/>
      <c r="C124" s="20"/>
      <c r="D124" s="20"/>
      <c r="E124" s="20"/>
      <c r="F124" s="21"/>
    </row>
    <row r="125" spans="1:6" ht="15.6" x14ac:dyDescent="0.3">
      <c r="A125" s="19"/>
      <c r="B125" s="19"/>
      <c r="C125" s="20"/>
      <c r="D125" s="20"/>
      <c r="E125" s="20"/>
      <c r="F125" s="21"/>
    </row>
    <row r="126" spans="1:6" ht="15.6" x14ac:dyDescent="0.3">
      <c r="A126" s="19"/>
      <c r="B126" s="19"/>
      <c r="C126" s="20"/>
      <c r="D126" s="20"/>
      <c r="E126" s="20"/>
      <c r="F126" s="21"/>
    </row>
    <row r="127" spans="1:6" ht="15.6" x14ac:dyDescent="0.3">
      <c r="A127" s="19"/>
      <c r="B127" s="19"/>
      <c r="C127" s="20"/>
      <c r="D127" s="20"/>
      <c r="E127" s="20"/>
      <c r="F127" s="21"/>
    </row>
    <row r="128" spans="1:6" ht="15.6" x14ac:dyDescent="0.3">
      <c r="A128" s="19"/>
      <c r="B128" s="19"/>
      <c r="C128" s="20"/>
      <c r="D128" s="20"/>
      <c r="E128" s="20"/>
      <c r="F128" s="21"/>
    </row>
    <row r="129" spans="1:6" ht="15.6" x14ac:dyDescent="0.3">
      <c r="A129" s="19"/>
      <c r="B129" s="19"/>
      <c r="C129" s="20"/>
      <c r="D129" s="20"/>
      <c r="E129" s="20"/>
      <c r="F129" s="21"/>
    </row>
    <row r="130" spans="1:6" ht="15.6" x14ac:dyDescent="0.3">
      <c r="A130" s="19"/>
      <c r="B130" s="19"/>
      <c r="C130" s="20"/>
      <c r="D130" s="20"/>
      <c r="E130" s="20"/>
      <c r="F130" s="21"/>
    </row>
    <row r="131" spans="1:6" ht="15.6" x14ac:dyDescent="0.3">
      <c r="A131" s="19"/>
      <c r="B131" s="19"/>
      <c r="C131" s="20"/>
      <c r="D131" s="20"/>
      <c r="E131" s="20"/>
      <c r="F131" s="21"/>
    </row>
    <row r="132" spans="1:6" ht="15.6" x14ac:dyDescent="0.3">
      <c r="A132" s="19"/>
      <c r="B132" s="19"/>
      <c r="C132" s="20"/>
      <c r="D132" s="20"/>
      <c r="E132" s="20"/>
      <c r="F132" s="21"/>
    </row>
    <row r="133" spans="1:6" ht="15.6" x14ac:dyDescent="0.3">
      <c r="A133" s="19"/>
      <c r="B133" s="19"/>
      <c r="C133" s="20"/>
      <c r="D133" s="20"/>
      <c r="E133" s="20"/>
      <c r="F133" s="21"/>
    </row>
    <row r="134" spans="1:6" ht="15.6" x14ac:dyDescent="0.3">
      <c r="A134" s="19"/>
      <c r="B134" s="19"/>
      <c r="C134" s="20"/>
      <c r="D134" s="20"/>
      <c r="E134" s="20"/>
      <c r="F134" s="21"/>
    </row>
    <row r="135" spans="1:6" ht="15.6" x14ac:dyDescent="0.3">
      <c r="A135" s="19"/>
      <c r="B135" s="19"/>
      <c r="C135" s="20"/>
      <c r="D135" s="20"/>
      <c r="E135" s="20"/>
      <c r="F135" s="21"/>
    </row>
    <row r="136" spans="1:6" ht="15.6" x14ac:dyDescent="0.3">
      <c r="A136" s="19"/>
      <c r="B136" s="19"/>
      <c r="C136" s="20"/>
      <c r="D136" s="20"/>
      <c r="E136" s="20"/>
      <c r="F136" s="21"/>
    </row>
    <row r="137" spans="1:6" ht="15.6" x14ac:dyDescent="0.3">
      <c r="A137" s="19"/>
      <c r="B137" s="19"/>
      <c r="C137" s="20"/>
      <c r="D137" s="20"/>
      <c r="E137" s="20"/>
      <c r="F137" s="21"/>
    </row>
    <row r="138" spans="1:6" ht="15.6" x14ac:dyDescent="0.3">
      <c r="A138" s="19"/>
      <c r="B138" s="19"/>
      <c r="C138" s="20"/>
      <c r="D138" s="20"/>
      <c r="E138" s="20"/>
      <c r="F138" s="21"/>
    </row>
    <row r="139" spans="1:6" ht="15.6" x14ac:dyDescent="0.3">
      <c r="A139" s="19"/>
      <c r="B139" s="19"/>
      <c r="C139" s="20"/>
      <c r="D139" s="20"/>
      <c r="E139" s="20"/>
      <c r="F139" s="21"/>
    </row>
    <row r="140" spans="1:6" ht="15.6" x14ac:dyDescent="0.3">
      <c r="A140" s="19"/>
      <c r="B140" s="19"/>
      <c r="C140" s="20"/>
      <c r="D140" s="20"/>
      <c r="E140" s="20"/>
      <c r="F140" s="21"/>
    </row>
    <row r="141" spans="1:6" ht="15.6" x14ac:dyDescent="0.3">
      <c r="A141" s="19"/>
      <c r="B141" s="19"/>
      <c r="C141" s="20"/>
      <c r="D141" s="20"/>
      <c r="E141" s="20"/>
      <c r="F141" s="21"/>
    </row>
    <row r="142" spans="1:6" ht="15.6" x14ac:dyDescent="0.3">
      <c r="A142" s="19"/>
      <c r="B142" s="19"/>
      <c r="C142" s="20"/>
      <c r="D142" s="20"/>
      <c r="E142" s="20"/>
      <c r="F142" s="21"/>
    </row>
    <row r="143" spans="1:6" ht="15.6" x14ac:dyDescent="0.3">
      <c r="A143" s="19"/>
      <c r="B143" s="19"/>
      <c r="C143" s="20"/>
      <c r="D143" s="20"/>
      <c r="E143" s="20"/>
      <c r="F143" s="21"/>
    </row>
    <row r="144" spans="1:6" ht="15.6" x14ac:dyDescent="0.3">
      <c r="A144" s="19"/>
      <c r="B144" s="19"/>
      <c r="C144" s="20"/>
      <c r="D144" s="20"/>
      <c r="E144" s="20"/>
      <c r="F144" s="21"/>
    </row>
    <row r="145" spans="1:6" ht="15.6" x14ac:dyDescent="0.3">
      <c r="A145" s="19"/>
      <c r="B145" s="19"/>
      <c r="C145" s="20"/>
      <c r="D145" s="20"/>
      <c r="E145" s="20"/>
      <c r="F145" s="21"/>
    </row>
    <row r="146" spans="1:6" ht="15.6" x14ac:dyDescent="0.3">
      <c r="A146" s="19"/>
      <c r="B146" s="19"/>
      <c r="C146" s="20"/>
      <c r="D146" s="20"/>
      <c r="E146" s="20"/>
      <c r="F146" s="21"/>
    </row>
    <row r="147" spans="1:6" ht="15.6" x14ac:dyDescent="0.3">
      <c r="A147" s="19"/>
      <c r="B147" s="19"/>
      <c r="C147" s="20"/>
      <c r="D147" s="20"/>
      <c r="E147" s="20"/>
      <c r="F147" s="21"/>
    </row>
    <row r="148" spans="1:6" ht="15.6" x14ac:dyDescent="0.3">
      <c r="A148" s="19"/>
      <c r="B148" s="19"/>
      <c r="C148" s="20"/>
      <c r="D148" s="20"/>
      <c r="E148" s="20"/>
      <c r="F148" s="21"/>
    </row>
    <row r="149" spans="1:6" ht="15.6" x14ac:dyDescent="0.3">
      <c r="A149" s="19"/>
      <c r="B149" s="19"/>
      <c r="C149" s="20"/>
      <c r="D149" s="20"/>
      <c r="E149" s="20"/>
      <c r="F149" s="21"/>
    </row>
    <row r="150" spans="1:6" ht="15.6" x14ac:dyDescent="0.3">
      <c r="A150" s="19"/>
      <c r="B150" s="19"/>
      <c r="C150" s="20"/>
      <c r="D150" s="20"/>
      <c r="E150" s="20"/>
      <c r="F150" s="21"/>
    </row>
    <row r="151" spans="1:6" ht="15.6" x14ac:dyDescent="0.3">
      <c r="A151" s="19"/>
      <c r="B151" s="19"/>
      <c r="C151" s="20"/>
      <c r="D151" s="20"/>
      <c r="E151" s="20"/>
      <c r="F151" s="21"/>
    </row>
    <row r="152" spans="1:6" ht="15.6" x14ac:dyDescent="0.3">
      <c r="A152" s="19"/>
      <c r="B152" s="19"/>
      <c r="C152" s="20"/>
      <c r="D152" s="20"/>
      <c r="E152" s="20"/>
      <c r="F152" s="21"/>
    </row>
    <row r="153" spans="1:6" ht="15.6" x14ac:dyDescent="0.3">
      <c r="A153" s="19"/>
      <c r="B153" s="19"/>
      <c r="C153" s="20"/>
      <c r="D153" s="20"/>
      <c r="E153" s="20"/>
      <c r="F153" s="21"/>
    </row>
    <row r="154" spans="1:6" ht="15.6" x14ac:dyDescent="0.3">
      <c r="A154" s="19"/>
      <c r="B154" s="19"/>
      <c r="C154" s="20"/>
      <c r="D154" s="20"/>
      <c r="E154" s="20"/>
      <c r="F154" s="21"/>
    </row>
    <row r="155" spans="1:6" ht="15.6" x14ac:dyDescent="0.3">
      <c r="A155" s="19"/>
      <c r="B155" s="19"/>
      <c r="C155" s="20"/>
      <c r="D155" s="20"/>
      <c r="E155" s="20"/>
      <c r="F155" s="21"/>
    </row>
    <row r="156" spans="1:6" ht="15.6" x14ac:dyDescent="0.3">
      <c r="A156" s="19"/>
      <c r="B156" s="19"/>
      <c r="C156" s="20"/>
      <c r="D156" s="20"/>
      <c r="E156" s="20"/>
      <c r="F156" s="21"/>
    </row>
    <row r="157" spans="1:6" ht="15.6" x14ac:dyDescent="0.3">
      <c r="A157" s="19"/>
      <c r="B157" s="19"/>
      <c r="C157" s="20"/>
      <c r="D157" s="20"/>
      <c r="E157" s="20"/>
      <c r="F157" s="21"/>
    </row>
    <row r="158" spans="1:6" ht="15.6" x14ac:dyDescent="0.3">
      <c r="A158" s="19"/>
      <c r="B158" s="19"/>
      <c r="C158" s="20"/>
      <c r="D158" s="20"/>
      <c r="E158" s="20"/>
      <c r="F158" s="21"/>
    </row>
    <row r="159" spans="1:6" ht="15.6" x14ac:dyDescent="0.3">
      <c r="A159" s="19"/>
      <c r="B159" s="19"/>
      <c r="C159" s="20"/>
      <c r="D159" s="20"/>
      <c r="E159" s="20"/>
      <c r="F159" s="21"/>
    </row>
    <row r="160" spans="1:6" ht="15.6" x14ac:dyDescent="0.3">
      <c r="A160" s="19"/>
      <c r="B160" s="19"/>
      <c r="C160" s="20"/>
      <c r="D160" s="20"/>
      <c r="E160" s="20"/>
      <c r="F160" s="21"/>
    </row>
    <row r="161" spans="1:6" ht="15.6" x14ac:dyDescent="0.3">
      <c r="A161" s="19"/>
      <c r="B161" s="19"/>
      <c r="C161" s="20"/>
      <c r="D161" s="20"/>
      <c r="E161" s="20"/>
      <c r="F161" s="21"/>
    </row>
    <row r="162" spans="1:6" ht="15.6" x14ac:dyDescent="0.3">
      <c r="A162" s="19"/>
      <c r="B162" s="19"/>
      <c r="C162" s="20"/>
      <c r="D162" s="20"/>
      <c r="E162" s="20"/>
      <c r="F162" s="21"/>
    </row>
    <row r="163" spans="1:6" ht="15.6" x14ac:dyDescent="0.3">
      <c r="A163" s="19"/>
      <c r="B163" s="19"/>
      <c r="C163" s="20"/>
      <c r="D163" s="20"/>
      <c r="E163" s="20"/>
      <c r="F163" s="21"/>
    </row>
  </sheetData>
  <mergeCells count="9">
    <mergeCell ref="B75:F79"/>
    <mergeCell ref="B1:F1"/>
    <mergeCell ref="A3:F3"/>
    <mergeCell ref="A4:F4"/>
    <mergeCell ref="A6:F6"/>
    <mergeCell ref="D7:F7"/>
    <mergeCell ref="C7:C8"/>
    <mergeCell ref="B7:B8"/>
    <mergeCell ref="A7:A8"/>
  </mergeCells>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Arūnas Džiugy</dc:creator>
  <cp:lastModifiedBy>Ernesta Mikėnienė</cp:lastModifiedBy>
  <cp:lastPrinted>2025-12-12T11:54:34Z</cp:lastPrinted>
  <dcterms:created xsi:type="dcterms:W3CDTF">2025-10-09T02:30:23Z</dcterms:created>
  <dcterms:modified xsi:type="dcterms:W3CDTF">2026-09-04T09:13:00Z</dcterms:modified>
</cp:coreProperties>
</file>