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Intraokuliniai lęšiukai 5351_VM\CVPIS\"/>
    </mc:Choice>
  </mc:AlternateContent>
  <xr:revisionPtr revIDLastSave="0" documentId="13_ncr:1_{676F48CE-FD85-4784-97C9-B3857B8B142C}" xr6:coauthVersionLast="47" xr6:coauthVersionMax="47" xr10:uidLastSave="{00000000-0000-0000-0000-000000000000}"/>
  <bookViews>
    <workbookView xWindow="-120" yWindow="-120" windowWidth="29040" windowHeight="176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80" i="1" l="1"/>
  <c r="G79" i="1"/>
  <c r="F79" i="1"/>
  <c r="F80" i="1" s="1"/>
  <c r="F81" i="1" s="1"/>
  <c r="F61" i="1"/>
  <c r="G51" i="1"/>
  <c r="G50" i="1"/>
  <c r="F50" i="1"/>
  <c r="F51" i="1" s="1"/>
  <c r="F52" i="1" s="1"/>
  <c r="F37" i="1"/>
</calcChain>
</file>

<file path=xl/sharedStrings.xml><?xml version="1.0" encoding="utf-8"?>
<sst xmlns="http://schemas.openxmlformats.org/spreadsheetml/2006/main" count="148" uniqueCount="127">
  <si>
    <t>PIRKIMO SĄLYGŲ PRIEDAS "PASIŪLYMO FORMA"</t>
  </si>
  <si>
    <t>INTRAOKULINIAI LĘŠIUKAI</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</si>
  <si>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</si>
  <si>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</si>
  <si>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</si>
  <si>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</si>
  <si>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</si>
  <si>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</si>
  <si>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</si>
  <si>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</si>
  <si>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</si>
  <si>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</si>
  <si>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</si>
  <si>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</si>
  <si>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</si>
  <si>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</si>
  <si>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</si>
  <si>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</si>
  <si>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</si>
  <si>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</si>
  <si>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1. DALIS</t>
  </si>
  <si>
    <t>UŽPAKALINĖS KAMEROS SULANKSTOMI VIENOS DALIES ASFERINIAI PAGILINTO ŽIDINIO INTRAOKULINIAI LĘŠIAI PARUOŠTI IMPLANTAVIMO INJEKTORIUJE (PREIMPLANTUOTI, ANGL. “PRELOADED”), SU MĖLYNOS ŠVIESOS FILTRU</t>
  </si>
  <si>
    <t>Tiekėjo pasiūlymas:</t>
  </si>
  <si>
    <t>Nr.</t>
  </si>
  <si>
    <t>Pavadinimas</t>
  </si>
  <si>
    <t>Kiekis</t>
  </si>
  <si>
    <t>Mato vienetas</t>
  </si>
  <si>
    <t>Įkainis be PVM, Eur</t>
  </si>
  <si>
    <t>Suma be PVM, Eur</t>
  </si>
  <si>
    <t>Gamintojas, modelis, prekės kodas kataloge (jeigu turi)</t>
  </si>
  <si>
    <t>Konkreti siūlomo parametro reikšmė</t>
  </si>
  <si>
    <t>Dokumentas, kuriame yra nurodyta parametro reikšmė, pavadinimas ir puslapio Nr.</t>
  </si>
  <si>
    <t>1.</t>
  </si>
  <si>
    <t>Užpakalinės kameros sulankstomi vienos dalies asferiniai pagilinto židinio intraokuliniai lęšiai paruošti implantavimo injektoriuje (preimplantuoti, angl. “preloaded”), su mėlynos šviesos filtru</t>
  </si>
  <si>
    <t>1.1.</t>
  </si>
  <si>
    <t>vnt.</t>
  </si>
  <si>
    <t>1.1.1.</t>
  </si>
  <si>
    <t>Medžiaga: minkštas sulankstomas, hidrofobinis akrilatas su UV spindulių apsauga, su mėlynos šviesos filtru, kuriame vandens kiekis &lt;1%, arba lygiavertė medžiaga</t>
  </si>
  <si>
    <t>1.1.2.</t>
  </si>
  <si>
    <t xml:space="preserve">Bendras ilgis: 13 mm </t>
  </si>
  <si>
    <t>1.1.3.</t>
  </si>
  <si>
    <t>Optinės dalies skersmuo: 6,0 mm</t>
  </si>
  <si>
    <t>1.1.4.</t>
  </si>
  <si>
    <t>Optinės dalies savybės: asferinė optika, abipusiai išgaubta. Centrinė lęšio optinė dalis modifikuotos laužiamosios gebos, sukuria pagilintą optinį židinį ir pagerina regos aštrumą vidutiniu atstumu</t>
  </si>
  <si>
    <t>1.1.5.</t>
  </si>
  <si>
    <t>Optinės dalies krašto forma: užpakalinis kraštas stataus kampo, pašiurkštintas</t>
  </si>
  <si>
    <t>1.1.6.</t>
  </si>
  <si>
    <t>Laužiamoji galia: nuo +6,0 D iki +30,0 D. Žingsnis kas 0,5 D.</t>
  </si>
  <si>
    <t>1.1.7.</t>
  </si>
  <si>
    <t xml:space="preserve">Refrakcijos indeksas: 1,54 – 1,55 </t>
  </si>
  <si>
    <t>1.1.8.</t>
  </si>
  <si>
    <t xml:space="preserve">Konstrukcija: vienos dalies </t>
  </si>
  <si>
    <t>1.1.9.</t>
  </si>
  <si>
    <t>Atraminių elementų forma: “C” arba “L” ar jų modifikacijos. Atraminių elementų paviršius pašiurkštintas</t>
  </si>
  <si>
    <t>1.1.10.</t>
  </si>
  <si>
    <t>Atraminių elementų jungimosi su optine dalimis kampas: 0 laipsnių</t>
  </si>
  <si>
    <t>1.1.11.</t>
  </si>
  <si>
    <t>1.1.12.</t>
  </si>
  <si>
    <t>Lęšio pateikimo sąlygos: lęšis teikiamas sausas, sterilus; lęšis preimplantuotas implantavimo injektoriuje (angl. „preloaded“)</t>
  </si>
  <si>
    <t>Suma be PVM</t>
  </si>
  <si>
    <t>Taikomas PVM dydis (%)</t>
  </si>
  <si>
    <t>PVM suma</t>
  </si>
  <si>
    <t>Suma su PVM</t>
  </si>
  <si>
    <t>2. DALIS</t>
  </si>
  <si>
    <t>UŽPAKALINĖS KAMEROS SULANKSTOMI MONOLITINIAI ASFERINIAI IOL SU KASETĖMIS IMPLANTAVIMUI</t>
  </si>
  <si>
    <t>2.</t>
  </si>
  <si>
    <t>Užpakalinės kameros sulankstomi monolitiniai asferiniai IOL su kasetėmis implantavimui</t>
  </si>
  <si>
    <t>2.1.</t>
  </si>
  <si>
    <t>2.1.1.</t>
  </si>
  <si>
    <t>2.1.2.</t>
  </si>
  <si>
    <t>Šviesos pralaidumas: UV blokavimas 10% T: +5,0D lęšis (ploniausias) – 375,4nm; +34,0D lęšis (storiausias) – 380,4nm; pilnas pralaidumas mėlynosios matomos šviesos spektro dalies spindulių</t>
  </si>
  <si>
    <t>2.1.3.</t>
  </si>
  <si>
    <t>Bendras ilgis - 13,0 mm</t>
  </si>
  <si>
    <t>2.1.4.</t>
  </si>
  <si>
    <t>Optinės dalies skersmuo - 6,0 mm</t>
  </si>
  <si>
    <t>2.1.5.</t>
  </si>
  <si>
    <t>Optinės dalies savybės - Priekinis paviršius asferinis, abipusiai išgaubta, optinės dalies storis centre 0,722 mm (+20,0D IOL)</t>
  </si>
  <si>
    <t>2.1.6.</t>
  </si>
  <si>
    <t>Optinės dalies krašto forma - Užpakalinis kraštas stataus kampo 360° (PROTEC 360° EDGE dizainas), matinis</t>
  </si>
  <si>
    <t>2.1.7.</t>
  </si>
  <si>
    <t>Laužiamoji galia - Nuo +5,0 iki +34,0 dioptrijų</t>
  </si>
  <si>
    <t>2.1.8.</t>
  </si>
  <si>
    <t>Refrakcijos indeksas - Ne mažesnis nei 1,47 esant 35° C</t>
  </si>
  <si>
    <t>2.1.9.</t>
  </si>
  <si>
    <t>Konstrukcija - Monolitinis, IOL priekinės dalies paviršius asferinis, iškoreguoja iki nulio akies sferinę aberaciją</t>
  </si>
  <si>
    <t>2.1.10.</t>
  </si>
  <si>
    <t>Atraminių elementų forma: Modifikuota „C“, trijų taškų fiksacija (Tri-Fix dizainas), atraminių elementų storis 0,46mm.</t>
  </si>
  <si>
    <t>2.1.11.</t>
  </si>
  <si>
    <t>Atraminių elementų jungimosi su optine dalimi kampas - 0°</t>
  </si>
  <si>
    <t>2.1.12.</t>
  </si>
  <si>
    <t xml:space="preserve"> Lęšio pateikimo sąlygos - Lęšis teikiamas sausas, sterilus</t>
  </si>
  <si>
    <t>2.1.13.</t>
  </si>
  <si>
    <t>Intraokuliniai lęšiai turi būti be rotacinių skylučių optinėje dalyje.</t>
  </si>
  <si>
    <t>2.1.14.</t>
  </si>
  <si>
    <t>2.1.15.</t>
  </si>
  <si>
    <t>2.1.16.</t>
  </si>
  <si>
    <t>Vienakratinė IOL implantavimo kasetė turi būti suderinama ir tinkama naudoti su ligoninėje naudojamu Monarch III  injektoriumi arba intraokulinis lęšis turi būti iš anksto patalpintas į vienkartinį injektorių (angl. preloaded“)</t>
  </si>
  <si>
    <t>2.1.17.</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</si>
  <si>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</si>
  <si>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</si>
  <si>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</si>
  <si>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</si>
  <si>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</si>
  <si>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</si>
  <si>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</si>
  <si>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</si>
  <si>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</si>
  <si>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</si>
  <si>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</si>
  <si>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</si>
  <si>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</si>
  <si>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</si>
  <si>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</si>
  <si>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</si>
  <si>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</si>
  <si>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</si>
  <si>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</si>
  <si>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</si>
  <si>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5351 2026-09-04 14:54:15</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</si>
  <si>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</si>
  <si>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</si>
  <si>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</si>
  <si>
    <t>Tiekėjas privalo pateikti bent vieną Thomson Reuters Web of Knowledge indeksą turinčių mokslinių publikacijų kopiją apie konkursui siūlomų lęšių geras funkcines savybes ir/ar pooperacinius rezultatus.</t>
  </si>
  <si>
    <t>Injektoriaus savybės: lęšis implantuojamas, sukant arba stumiant injektoriaus rankenėlę, pagal chirurgo pasirinktą operacinę techniką ar klinikinę situaciją.Injektoriaus galiukas turi apsaugą, leidžiančią kontroliuoti ir pasirinkti įvedimo į priekinę kamerą gylį</t>
  </si>
  <si>
    <t>Medžiaga - Minkštas sulankstomas skaidrus, bespalvis, hidrofobinis akrilatas arba lygiavertė medžiaga, su kovalentiškai prijungtu UV absorberiu</t>
  </si>
  <si>
    <t>Siūlomi lęšiai pažymėti CE ženklu ir privaloma kartu su pasiūlymu pateikti CE sertifikatą arba EB atitikties deklaracijų kopijas.</t>
  </si>
  <si>
    <t>Intraokulinių lęšių galiojimo laikas turi būti ne trumpesnis kaip 2 metai nuo prekių pateikimo perkančiajai organizacijai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</si>
</sst>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1" fillId="5" borderId="0" xfId="0" applyFont="1" applyFill="1" applyAlignment="1" applyProtection="1">
      <alignment wrapText="1"/>
      <protection locked="0"/>
    </xf>
    <xf numFmtId="0" fontId="1" fillId="4" borderId="0" xfId="0" applyFont="1" applyFill="1" applyAlignment="1">
      <alignment wrapText="1"/>
    </xf>
    <xf numFmtId="0" fontId="0" fillId="0" borderId="0" xfId="0" applyAlignment="1">
      <alignment wrapText="1"/>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0" xfId="0" applyFont="1" applyFill="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81"/>
  <sheetViews>
    <sheetView tabSelected="1" workbookViewId="0">
      <selection activeCell="C20" sqref="C20:F20"/>
    </sheetView>
  </sheetViews>
  <sheetFormatPr defaultColWidth="10.875" defaultRowHeight="15" x14ac:dyDescent="0.25"/>
  <cols>
    <col min="1" max="1" width="9.125" style="1" customWidth="1"/>
    <col min="2" max="2" width="52.5" style="11" customWidth="1"/>
    <col min="3" max="3" width="12.5" style="1" customWidth="1"/>
    <col min="4" max="4" width="13" style="1" customWidth="1"/>
    <col min="5" max="5" width="15.375" style="1" customWidth="1"/>
    <col min="6" max="6" width="15.25" style="1" customWidth="1"/>
    <col min="7" max="7" width="19.75" style="1" customWidth="1"/>
    <col min="8" max="8" width="40.75" style="1" customWidth="1"/>
    <col min="9" max="9" width="29.25" style="1" customWidth="1"/>
    <col min="10" max="15" width="25" style="1" customWidth="1"/>
    <col min="16" max="16" width="10.875" style="1" customWidth="1"/>
    <col min="17" max="16384" width="10.875" style="1"/>
  </cols>
  <sheetData>
    <row r="2" spans="1:6" x14ac:dyDescent="0.25">
      <c r="A2" s="12" t="s">
        <v>0</v>
      </c>
      <c r="B2" s="72"/>
    </row>
    <row r="3" spans="1:6" x14ac:dyDescent="0.25">
      <c r="B3" s="73"/>
    </row>
    <row r="4" spans="1:6" x14ac:dyDescent="0.25">
      <c r="A4" s="12" t="s">
        <v>1</v>
      </c>
      <c r="B4" s="72"/>
    </row>
    <row r="5" spans="1:6" x14ac:dyDescent="0.25">
      <c r="A5" s="2"/>
      <c r="B5" s="72"/>
    </row>
    <row r="6" spans="1:6" x14ac:dyDescent="0.25">
      <c r="A6" s="1" t="s">
        <v>2</v>
      </c>
      <c r="B6" s="74" t="s">
        <v>3</v>
      </c>
    </row>
    <row r="7" spans="1:6" x14ac:dyDescent="0.25">
      <c r="B7" s="72"/>
    </row>
    <row r="8" spans="1:6" x14ac:dyDescent="0.25">
      <c r="A8" s="3" t="s">
        <v>4</v>
      </c>
      <c r="B8" s="75"/>
    </row>
    <row r="9" spans="1:6" ht="1.5" customHeight="1" x14ac:dyDescent="0.25">
      <c r="A9" s="3"/>
      <c r="B9" s="75"/>
    </row>
    <row r="10" spans="1:6" x14ac:dyDescent="0.25">
      <c r="A10" s="3" t="s">
        <v>5</v>
      </c>
      <c r="B10" s="75"/>
    </row>
    <row r="12" spans="1:6" ht="15.75" x14ac:dyDescent="0.25">
      <c r="A12" s="31" t="s">
        <v>6</v>
      </c>
      <c r="B12" s="32"/>
      <c r="C12" s="28"/>
      <c r="D12" s="29"/>
      <c r="E12" s="29"/>
      <c r="F12" s="30"/>
    </row>
    <row r="13" spans="1:6" ht="15.95" customHeight="1" x14ac:dyDescent="0.25">
      <c r="A13" s="36" t="s">
        <v>7</v>
      </c>
      <c r="B13" s="37"/>
      <c r="C13" s="28"/>
      <c r="D13" s="29"/>
      <c r="E13" s="29"/>
      <c r="F13" s="30"/>
    </row>
    <row r="14" spans="1:6" ht="15.95" customHeight="1" x14ac:dyDescent="0.25">
      <c r="A14" s="36" t="s">
        <v>8</v>
      </c>
      <c r="B14" s="37"/>
      <c r="C14" s="28"/>
      <c r="D14" s="29"/>
      <c r="E14" s="29"/>
      <c r="F14" s="30"/>
    </row>
    <row r="15" spans="1:6" ht="15.95" customHeight="1" x14ac:dyDescent="0.25">
      <c r="A15" s="31" t="s">
        <v>9</v>
      </c>
      <c r="B15" s="32"/>
      <c r="C15" s="28"/>
      <c r="D15" s="29"/>
      <c r="E15" s="29"/>
      <c r="F15" s="30"/>
    </row>
    <row r="16" spans="1:6" ht="63" customHeight="1" x14ac:dyDescent="0.25">
      <c r="A16" s="40" t="s">
        <v>10</v>
      </c>
      <c r="B16" s="37"/>
      <c r="C16" s="28"/>
      <c r="D16" s="29"/>
      <c r="E16" s="29"/>
      <c r="F16" s="30"/>
    </row>
    <row r="17" spans="1:7" ht="15.95" customHeight="1" x14ac:dyDescent="0.25">
      <c r="A17" s="31" t="s">
        <v>11</v>
      </c>
      <c r="B17" s="32"/>
      <c r="C17" s="28"/>
      <c r="D17" s="29"/>
      <c r="E17" s="29"/>
      <c r="F17" s="30"/>
    </row>
    <row r="18" spans="1:7" ht="15.95" customHeight="1" x14ac:dyDescent="0.25">
      <c r="A18" s="31" t="s">
        <v>12</v>
      </c>
      <c r="B18" s="32"/>
      <c r="C18" s="28"/>
      <c r="D18" s="29"/>
      <c r="E18" s="29"/>
      <c r="F18" s="30"/>
    </row>
    <row r="19" spans="1:7" ht="48" customHeight="1" x14ac:dyDescent="0.25">
      <c r="A19" s="31" t="s">
        <v>13</v>
      </c>
      <c r="B19" s="32"/>
      <c r="C19" s="28"/>
      <c r="D19" s="29"/>
      <c r="E19" s="29"/>
      <c r="F19" s="30"/>
    </row>
    <row r="20" spans="1:7" ht="54.95" customHeight="1" x14ac:dyDescent="0.25">
      <c r="A20" s="31" t="s">
        <v>14</v>
      </c>
      <c r="B20" s="32"/>
      <c r="C20" s="28"/>
      <c r="D20" s="29"/>
      <c r="E20" s="29"/>
      <c r="F20" s="30"/>
    </row>
    <row r="21" spans="1:7" ht="3.75" customHeight="1" x14ac:dyDescent="0.25">
      <c r="A21" s="33"/>
      <c r="B21" s="34"/>
      <c r="C21" s="38"/>
      <c r="D21" s="39"/>
      <c r="E21" s="39"/>
      <c r="F21" s="39"/>
      <c r="G21" s="13"/>
    </row>
    <row r="22" spans="1:7" ht="18" customHeight="1" x14ac:dyDescent="0.25">
      <c r="A22" s="4"/>
      <c r="B22" s="4"/>
      <c r="C22" s="5"/>
      <c r="D22" s="5"/>
      <c r="E22" s="5"/>
      <c r="F22" s="5"/>
    </row>
    <row r="23" spans="1:7" x14ac:dyDescent="0.25">
      <c r="A23" s="41" t="s">
        <v>15</v>
      </c>
      <c r="B23" s="27"/>
      <c r="C23" s="27"/>
      <c r="D23" s="27"/>
      <c r="E23" s="27"/>
      <c r="F23" s="27"/>
    </row>
    <row r="24" spans="1:7" x14ac:dyDescent="0.25">
      <c r="A24" s="27" t="s">
        <v>16</v>
      </c>
      <c r="B24" s="27"/>
      <c r="C24" s="27"/>
      <c r="D24" s="27"/>
      <c r="E24" s="27"/>
      <c r="F24" s="27"/>
    </row>
    <row r="25" spans="1:7" x14ac:dyDescent="0.25">
      <c r="A25" s="27" t="s">
        <v>17</v>
      </c>
      <c r="B25" s="27"/>
      <c r="C25" s="27"/>
      <c r="D25" s="27"/>
      <c r="E25" s="27"/>
      <c r="F25" s="27"/>
    </row>
    <row r="26" spans="1:7" x14ac:dyDescent="0.25">
      <c r="A26" s="27" t="s">
        <v>18</v>
      </c>
      <c r="B26" s="27"/>
      <c r="C26" s="27"/>
      <c r="D26" s="27"/>
      <c r="E26" s="27"/>
      <c r="F26" s="27"/>
    </row>
    <row r="27" spans="1:7" x14ac:dyDescent="0.25">
      <c r="A27" s="27" t="s">
        <v>19</v>
      </c>
      <c r="B27" s="27"/>
      <c r="C27" s="27"/>
      <c r="D27" s="27"/>
      <c r="E27" s="27"/>
      <c r="F27" s="27"/>
    </row>
    <row r="28" spans="1:7" ht="2.25" customHeight="1" x14ac:dyDescent="0.25">
      <c r="A28" s="35"/>
      <c r="B28" s="27"/>
      <c r="C28" s="27"/>
      <c r="D28" s="27"/>
      <c r="E28" s="27"/>
      <c r="F28" s="27"/>
    </row>
    <row r="29" spans="1:7" ht="17.25" customHeight="1" x14ac:dyDescent="0.25">
      <c r="A29" s="27" t="s">
        <v>119</v>
      </c>
      <c r="B29" s="27"/>
      <c r="C29" s="27"/>
      <c r="D29" s="27"/>
      <c r="E29" s="27"/>
      <c r="F29" s="27"/>
    </row>
    <row r="30" spans="1:7" ht="30.75" customHeight="1" x14ac:dyDescent="0.25">
      <c r="A30" s="25" t="s">
        <v>120</v>
      </c>
      <c r="B30" s="26"/>
      <c r="C30" s="26"/>
      <c r="D30" s="24"/>
    </row>
    <row r="31" spans="1:7" x14ac:dyDescent="0.25">
      <c r="A31" s="13" t="s">
        <v>121</v>
      </c>
    </row>
    <row r="32" spans="1:7" ht="41.25" customHeight="1" x14ac:dyDescent="0.25">
      <c r="A32" s="12" t="s">
        <v>20</v>
      </c>
      <c r="B32" s="76" t="s">
        <v>21</v>
      </c>
      <c r="C32" s="76"/>
      <c r="D32" s="76"/>
      <c r="E32" s="76"/>
    </row>
    <row r="34" spans="1:9" x14ac:dyDescent="0.25">
      <c r="A34" s="12" t="s">
        <v>22</v>
      </c>
    </row>
    <row r="35" spans="1:9" ht="45" x14ac:dyDescent="0.25">
      <c r="A35" s="19" t="s">
        <v>23</v>
      </c>
      <c r="B35" s="19" t="s">
        <v>24</v>
      </c>
      <c r="C35" s="19" t="s">
        <v>25</v>
      </c>
      <c r="D35" s="19" t="s">
        <v>26</v>
      </c>
      <c r="E35" s="19" t="s">
        <v>27</v>
      </c>
      <c r="F35" s="19" t="s">
        <v>28</v>
      </c>
      <c r="G35" s="19" t="s">
        <v>29</v>
      </c>
      <c r="H35" s="19" t="s">
        <v>30</v>
      </c>
      <c r="I35" s="19" t="s">
        <v>31</v>
      </c>
    </row>
    <row r="36" spans="1:9" ht="60" x14ac:dyDescent="0.25">
      <c r="A36" s="19" t="s">
        <v>32</v>
      </c>
      <c r="B36" s="19" t="s">
        <v>33</v>
      </c>
      <c r="C36" s="20"/>
      <c r="D36" s="20"/>
      <c r="E36" s="20"/>
      <c r="F36" s="20"/>
      <c r="G36" s="20"/>
      <c r="H36" s="20"/>
      <c r="I36" s="20"/>
    </row>
    <row r="37" spans="1:9" ht="60" x14ac:dyDescent="0.25">
      <c r="A37" s="20" t="s">
        <v>34</v>
      </c>
      <c r="B37" s="20" t="s">
        <v>33</v>
      </c>
      <c r="C37" s="20">
        <v>1100</v>
      </c>
      <c r="D37" s="20" t="s">
        <v>35</v>
      </c>
      <c r="E37" s="21"/>
      <c r="F37" s="20" t="str">
        <f>IF(ISBLANK(E37),"", PRODUCT(C37,E37))</f>
        <v/>
      </c>
      <c r="G37" s="22"/>
      <c r="H37" s="20"/>
      <c r="I37" s="20"/>
    </row>
    <row r="38" spans="1:9" ht="45" x14ac:dyDescent="0.25">
      <c r="A38" s="20" t="s">
        <v>36</v>
      </c>
      <c r="B38" s="20" t="s">
        <v>37</v>
      </c>
      <c r="C38" s="20"/>
      <c r="D38" s="20"/>
      <c r="E38" s="20"/>
      <c r="F38" s="20"/>
      <c r="G38" s="20"/>
      <c r="H38" s="22"/>
      <c r="I38" s="22"/>
    </row>
    <row r="39" spans="1:9" x14ac:dyDescent="0.25">
      <c r="A39" s="20" t="s">
        <v>38</v>
      </c>
      <c r="B39" s="20" t="s">
        <v>39</v>
      </c>
      <c r="C39" s="20"/>
      <c r="D39" s="20"/>
      <c r="E39" s="20"/>
      <c r="F39" s="20"/>
      <c r="G39" s="20"/>
      <c r="H39" s="22"/>
      <c r="I39" s="22"/>
    </row>
    <row r="40" spans="1:9" x14ac:dyDescent="0.25">
      <c r="A40" s="20" t="s">
        <v>40</v>
      </c>
      <c r="B40" s="20" t="s">
        <v>41</v>
      </c>
      <c r="C40" s="20"/>
      <c r="D40" s="20"/>
      <c r="E40" s="20"/>
      <c r="F40" s="20"/>
      <c r="G40" s="20"/>
      <c r="H40" s="22"/>
      <c r="I40" s="22"/>
    </row>
    <row r="41" spans="1:9" ht="60" x14ac:dyDescent="0.25">
      <c r="A41" s="20" t="s">
        <v>42</v>
      </c>
      <c r="B41" s="20" t="s">
        <v>43</v>
      </c>
      <c r="C41" s="20"/>
      <c r="D41" s="20"/>
      <c r="E41" s="20"/>
      <c r="F41" s="20"/>
      <c r="G41" s="20"/>
      <c r="H41" s="22"/>
      <c r="I41" s="22"/>
    </row>
    <row r="42" spans="1:9" ht="30" x14ac:dyDescent="0.25">
      <c r="A42" s="20" t="s">
        <v>44</v>
      </c>
      <c r="B42" s="20" t="s">
        <v>45</v>
      </c>
      <c r="C42" s="20"/>
      <c r="D42" s="20"/>
      <c r="E42" s="20"/>
      <c r="F42" s="20"/>
      <c r="G42" s="20"/>
      <c r="H42" s="22"/>
      <c r="I42" s="22"/>
    </row>
    <row r="43" spans="1:9" x14ac:dyDescent="0.25">
      <c r="A43" s="20" t="s">
        <v>46</v>
      </c>
      <c r="B43" s="20" t="s">
        <v>47</v>
      </c>
      <c r="C43" s="20"/>
      <c r="D43" s="20"/>
      <c r="E43" s="20"/>
      <c r="F43" s="20"/>
      <c r="G43" s="20"/>
      <c r="H43" s="22"/>
      <c r="I43" s="22"/>
    </row>
    <row r="44" spans="1:9" x14ac:dyDescent="0.25">
      <c r="A44" s="20" t="s">
        <v>48</v>
      </c>
      <c r="B44" s="20" t="s">
        <v>49</v>
      </c>
      <c r="C44" s="20"/>
      <c r="D44" s="20"/>
      <c r="E44" s="20"/>
      <c r="F44" s="20"/>
      <c r="G44" s="20"/>
      <c r="H44" s="22"/>
      <c r="I44" s="22"/>
    </row>
    <row r="45" spans="1:9" x14ac:dyDescent="0.25">
      <c r="A45" s="20" t="s">
        <v>50</v>
      </c>
      <c r="B45" s="20" t="s">
        <v>51</v>
      </c>
      <c r="C45" s="20"/>
      <c r="D45" s="20"/>
      <c r="E45" s="20"/>
      <c r="F45" s="20"/>
      <c r="G45" s="20"/>
      <c r="H45" s="22"/>
      <c r="I45" s="22"/>
    </row>
    <row r="46" spans="1:9" ht="30" x14ac:dyDescent="0.25">
      <c r="A46" s="20" t="s">
        <v>52</v>
      </c>
      <c r="B46" s="20" t="s">
        <v>53</v>
      </c>
      <c r="C46" s="20"/>
      <c r="D46" s="20"/>
      <c r="E46" s="20"/>
      <c r="F46" s="20"/>
      <c r="G46" s="20"/>
      <c r="H46" s="22"/>
      <c r="I46" s="22"/>
    </row>
    <row r="47" spans="1:9" ht="30" x14ac:dyDescent="0.25">
      <c r="A47" s="20" t="s">
        <v>54</v>
      </c>
      <c r="B47" s="20" t="s">
        <v>55</v>
      </c>
      <c r="C47" s="20"/>
      <c r="D47" s="20"/>
      <c r="E47" s="20"/>
      <c r="F47" s="20"/>
      <c r="G47" s="20"/>
      <c r="H47" s="22"/>
      <c r="I47" s="22"/>
    </row>
    <row r="48" spans="1:9" ht="60.75" customHeight="1" x14ac:dyDescent="0.25">
      <c r="A48" s="20" t="s">
        <v>56</v>
      </c>
      <c r="B48" s="20" t="s">
        <v>123</v>
      </c>
      <c r="C48" s="20"/>
      <c r="D48" s="20"/>
      <c r="E48" s="20"/>
      <c r="F48" s="20"/>
      <c r="G48" s="20"/>
      <c r="H48" s="22"/>
      <c r="I48" s="22"/>
    </row>
    <row r="49" spans="1:9" ht="30" x14ac:dyDescent="0.25">
      <c r="A49" s="20" t="s">
        <v>57</v>
      </c>
      <c r="B49" s="20" t="s">
        <v>58</v>
      </c>
      <c r="C49" s="20"/>
      <c r="D49" s="20"/>
      <c r="E49" s="20"/>
      <c r="F49" s="20"/>
      <c r="G49" s="20"/>
      <c r="H49" s="22"/>
      <c r="I49" s="22"/>
    </row>
    <row r="50" spans="1:9" ht="30" x14ac:dyDescent="0.25">
      <c r="A50" s="11"/>
      <c r="C50" s="11"/>
      <c r="D50" s="11"/>
      <c r="E50" s="19" t="s">
        <v>59</v>
      </c>
      <c r="F50" s="19" t="str">
        <f>IF((COUNT(C37:C49)&lt;&gt;COUNT(F37:F49)),"", ROUND(SUM(F37:F49),2))</f>
        <v/>
      </c>
      <c r="G50" s="23" t="str">
        <f>IF((COUNT(C37:C49)&lt;&gt;COUNT(F37:F49)),"Neužpildytos visų objektų kainos", "")</f>
        <v>Neužpildytos visų objektų kainos</v>
      </c>
      <c r="H50" s="11"/>
      <c r="I50" s="11"/>
    </row>
    <row r="51" spans="1:9" ht="30" x14ac:dyDescent="0.25">
      <c r="A51" s="11"/>
      <c r="C51" s="19" t="s">
        <v>60</v>
      </c>
      <c r="D51" s="22"/>
      <c r="E51" s="19" t="s">
        <v>61</v>
      </c>
      <c r="F51" s="19" t="str">
        <f>IF(OR(F50="",D51=""),"", ROUND(PRODUCT(D51,F50)/100,2))</f>
        <v/>
      </c>
      <c r="G51" s="23" t="str">
        <f>IF(D51="", "Nurodykite taikomą PVM dydį", "")</f>
        <v>Nurodykite taikomą PVM dydį</v>
      </c>
      <c r="H51" s="11"/>
      <c r="I51" s="11"/>
    </row>
    <row r="52" spans="1:9" x14ac:dyDescent="0.25">
      <c r="A52" s="11"/>
      <c r="C52" s="11"/>
      <c r="D52" s="11"/>
      <c r="E52" s="19" t="s">
        <v>62</v>
      </c>
      <c r="F52" s="19">
        <f>IF(ISBLANK(F51), "", ROUND(SUM(F50:F51),2))</f>
        <v>0</v>
      </c>
      <c r="G52" s="11"/>
      <c r="H52" s="11"/>
      <c r="I52" s="11"/>
    </row>
    <row r="56" spans="1:9" ht="30" x14ac:dyDescent="0.25">
      <c r="A56" s="12" t="s">
        <v>63</v>
      </c>
      <c r="B56" s="74" t="s">
        <v>64</v>
      </c>
    </row>
    <row r="58" spans="1:9" x14ac:dyDescent="0.25">
      <c r="A58" s="12" t="s">
        <v>22</v>
      </c>
    </row>
    <row r="59" spans="1:9" ht="45" x14ac:dyDescent="0.25">
      <c r="A59" s="19" t="s">
        <v>23</v>
      </c>
      <c r="B59" s="19" t="s">
        <v>24</v>
      </c>
      <c r="C59" s="19" t="s">
        <v>25</v>
      </c>
      <c r="D59" s="19" t="s">
        <v>26</v>
      </c>
      <c r="E59" s="19" t="s">
        <v>27</v>
      </c>
      <c r="F59" s="19" t="s">
        <v>28</v>
      </c>
      <c r="G59" s="19" t="s">
        <v>29</v>
      </c>
      <c r="H59" s="19" t="s">
        <v>30</v>
      </c>
      <c r="I59" s="19" t="s">
        <v>31</v>
      </c>
    </row>
    <row r="60" spans="1:9" ht="30" x14ac:dyDescent="0.25">
      <c r="A60" s="19" t="s">
        <v>65</v>
      </c>
      <c r="B60" s="19" t="s">
        <v>66</v>
      </c>
      <c r="C60" s="20"/>
      <c r="D60" s="20"/>
      <c r="E60" s="20"/>
      <c r="F60" s="20"/>
      <c r="G60" s="20"/>
      <c r="H60" s="20"/>
      <c r="I60" s="20"/>
    </row>
    <row r="61" spans="1:9" ht="30" x14ac:dyDescent="0.25">
      <c r="A61" s="20" t="s">
        <v>67</v>
      </c>
      <c r="B61" s="20" t="s">
        <v>66</v>
      </c>
      <c r="C61" s="20">
        <v>800</v>
      </c>
      <c r="D61" s="20" t="s">
        <v>35</v>
      </c>
      <c r="E61" s="21"/>
      <c r="F61" s="20" t="str">
        <f>IF(ISBLANK(E61),"", PRODUCT(C61,E61))</f>
        <v/>
      </c>
      <c r="G61" s="22"/>
      <c r="H61" s="20"/>
      <c r="I61" s="20"/>
    </row>
    <row r="62" spans="1:9" ht="45" x14ac:dyDescent="0.25">
      <c r="A62" s="20" t="s">
        <v>68</v>
      </c>
      <c r="B62" s="20" t="s">
        <v>124</v>
      </c>
      <c r="C62" s="20"/>
      <c r="D62" s="20"/>
      <c r="E62" s="20"/>
      <c r="F62" s="20"/>
      <c r="G62" s="20"/>
      <c r="H62" s="22"/>
      <c r="I62" s="22"/>
    </row>
    <row r="63" spans="1:9" ht="60" x14ac:dyDescent="0.25">
      <c r="A63" s="20" t="s">
        <v>69</v>
      </c>
      <c r="B63" s="20" t="s">
        <v>70</v>
      </c>
      <c r="C63" s="20"/>
      <c r="D63" s="20"/>
      <c r="E63" s="20"/>
      <c r="F63" s="20"/>
      <c r="G63" s="20"/>
      <c r="H63" s="22"/>
      <c r="I63" s="22"/>
    </row>
    <row r="64" spans="1:9" x14ac:dyDescent="0.25">
      <c r="A64" s="20" t="s">
        <v>71</v>
      </c>
      <c r="B64" s="20" t="s">
        <v>72</v>
      </c>
      <c r="C64" s="20"/>
      <c r="D64" s="20"/>
      <c r="E64" s="20"/>
      <c r="F64" s="20"/>
      <c r="G64" s="20"/>
      <c r="H64" s="22"/>
      <c r="I64" s="22"/>
    </row>
    <row r="65" spans="1:9" x14ac:dyDescent="0.25">
      <c r="A65" s="20" t="s">
        <v>73</v>
      </c>
      <c r="B65" s="20" t="s">
        <v>74</v>
      </c>
      <c r="C65" s="20"/>
      <c r="D65" s="20"/>
      <c r="E65" s="20"/>
      <c r="F65" s="20"/>
      <c r="G65" s="20"/>
      <c r="H65" s="22"/>
      <c r="I65" s="22"/>
    </row>
    <row r="66" spans="1:9" ht="30" x14ac:dyDescent="0.25">
      <c r="A66" s="20" t="s">
        <v>75</v>
      </c>
      <c r="B66" s="20" t="s">
        <v>76</v>
      </c>
      <c r="C66" s="20"/>
      <c r="D66" s="20"/>
      <c r="E66" s="20"/>
      <c r="F66" s="20"/>
      <c r="G66" s="20"/>
      <c r="H66" s="22"/>
      <c r="I66" s="22"/>
    </row>
    <row r="67" spans="1:9" ht="30" x14ac:dyDescent="0.25">
      <c r="A67" s="20" t="s">
        <v>77</v>
      </c>
      <c r="B67" s="20" t="s">
        <v>78</v>
      </c>
      <c r="C67" s="20"/>
      <c r="D67" s="20"/>
      <c r="E67" s="20"/>
      <c r="F67" s="20"/>
      <c r="G67" s="20"/>
      <c r="H67" s="22"/>
      <c r="I67" s="22"/>
    </row>
    <row r="68" spans="1:9" x14ac:dyDescent="0.25">
      <c r="A68" s="20" t="s">
        <v>79</v>
      </c>
      <c r="B68" s="20" t="s">
        <v>80</v>
      </c>
      <c r="C68" s="20"/>
      <c r="D68" s="20"/>
      <c r="E68" s="20"/>
      <c r="F68" s="20"/>
      <c r="G68" s="20"/>
      <c r="H68" s="22"/>
      <c r="I68" s="22"/>
    </row>
    <row r="69" spans="1:9" x14ac:dyDescent="0.25">
      <c r="A69" s="20" t="s">
        <v>81</v>
      </c>
      <c r="B69" s="20" t="s">
        <v>82</v>
      </c>
      <c r="C69" s="20"/>
      <c r="D69" s="20"/>
      <c r="E69" s="20"/>
      <c r="F69" s="20"/>
      <c r="G69" s="20"/>
      <c r="H69" s="22"/>
      <c r="I69" s="22"/>
    </row>
    <row r="70" spans="1:9" ht="30" x14ac:dyDescent="0.25">
      <c r="A70" s="20" t="s">
        <v>83</v>
      </c>
      <c r="B70" s="20" t="s">
        <v>84</v>
      </c>
      <c r="C70" s="20"/>
      <c r="D70" s="20"/>
      <c r="E70" s="20"/>
      <c r="F70" s="20"/>
      <c r="G70" s="20"/>
      <c r="H70" s="22"/>
      <c r="I70" s="22"/>
    </row>
    <row r="71" spans="1:9" ht="30" x14ac:dyDescent="0.25">
      <c r="A71" s="20" t="s">
        <v>85</v>
      </c>
      <c r="B71" s="20" t="s">
        <v>86</v>
      </c>
      <c r="C71" s="20"/>
      <c r="D71" s="20"/>
      <c r="E71" s="20"/>
      <c r="F71" s="20"/>
      <c r="G71" s="20"/>
      <c r="H71" s="22"/>
      <c r="I71" s="22"/>
    </row>
    <row r="72" spans="1:9" x14ac:dyDescent="0.25">
      <c r="A72" s="20" t="s">
        <v>87</v>
      </c>
      <c r="B72" s="20" t="s">
        <v>88</v>
      </c>
      <c r="C72" s="20"/>
      <c r="D72" s="20"/>
      <c r="E72" s="20"/>
      <c r="F72" s="20"/>
      <c r="G72" s="20"/>
      <c r="H72" s="22"/>
      <c r="I72" s="22"/>
    </row>
    <row r="73" spans="1:9" x14ac:dyDescent="0.25">
      <c r="A73" s="20" t="s">
        <v>89</v>
      </c>
      <c r="B73" s="20" t="s">
        <v>90</v>
      </c>
      <c r="C73" s="20"/>
      <c r="D73" s="20"/>
      <c r="E73" s="20"/>
      <c r="F73" s="20"/>
      <c r="G73" s="20"/>
      <c r="H73" s="22"/>
      <c r="I73" s="22"/>
    </row>
    <row r="74" spans="1:9" x14ac:dyDescent="0.25">
      <c r="A74" s="20" t="s">
        <v>91</v>
      </c>
      <c r="B74" s="20" t="s">
        <v>92</v>
      </c>
      <c r="C74" s="20"/>
      <c r="D74" s="20"/>
      <c r="E74" s="20"/>
      <c r="F74" s="20"/>
      <c r="G74" s="20"/>
      <c r="H74" s="22"/>
      <c r="I74" s="22"/>
    </row>
    <row r="75" spans="1:9" ht="30" x14ac:dyDescent="0.25">
      <c r="A75" s="20" t="s">
        <v>93</v>
      </c>
      <c r="B75" s="20" t="s">
        <v>125</v>
      </c>
      <c r="C75" s="20"/>
      <c r="D75" s="20"/>
      <c r="E75" s="20"/>
      <c r="F75" s="20"/>
      <c r="G75" s="20"/>
      <c r="H75" s="22"/>
      <c r="I75" s="22"/>
    </row>
    <row r="76" spans="1:9" ht="30" x14ac:dyDescent="0.25">
      <c r="A76" s="20" t="s">
        <v>94</v>
      </c>
      <c r="B76" s="20" t="s">
        <v>126</v>
      </c>
      <c r="C76" s="20"/>
      <c r="D76" s="20"/>
      <c r="E76" s="20"/>
      <c r="F76" s="20"/>
      <c r="G76" s="20"/>
      <c r="H76" s="22"/>
      <c r="I76" s="22"/>
    </row>
    <row r="77" spans="1:9" ht="60" x14ac:dyDescent="0.25">
      <c r="A77" s="20" t="s">
        <v>95</v>
      </c>
      <c r="B77" s="20" t="s">
        <v>96</v>
      </c>
      <c r="C77" s="20"/>
      <c r="D77" s="20"/>
      <c r="E77" s="20"/>
      <c r="F77" s="20"/>
      <c r="G77" s="20"/>
      <c r="H77" s="22"/>
      <c r="I77" s="22"/>
    </row>
    <row r="78" spans="1:9" ht="60" x14ac:dyDescent="0.25">
      <c r="A78" s="20" t="s">
        <v>97</v>
      </c>
      <c r="B78" s="20" t="s">
        <v>122</v>
      </c>
      <c r="C78" s="20"/>
      <c r="D78" s="20"/>
      <c r="E78" s="20"/>
      <c r="F78" s="20"/>
      <c r="G78" s="20"/>
      <c r="H78" s="22"/>
      <c r="I78" s="22"/>
    </row>
    <row r="79" spans="1:9" ht="30" x14ac:dyDescent="0.25">
      <c r="A79" s="11"/>
      <c r="C79" s="11"/>
      <c r="D79" s="11"/>
      <c r="E79" s="19" t="s">
        <v>59</v>
      </c>
      <c r="F79" s="19" t="str">
        <f>IF((COUNT(C61:C78)&lt;&gt;COUNT(F61:F78)),"", ROUND(SUM(F61:F78),2))</f>
        <v/>
      </c>
      <c r="G79" s="23" t="str">
        <f>IF((COUNT(C61:C78)&lt;&gt;COUNT(F61:F78)),"Neužpildytos visų objektų kainos", "")</f>
        <v>Neužpildytos visų objektų kainos</v>
      </c>
      <c r="H79" s="11"/>
      <c r="I79" s="11"/>
    </row>
    <row r="80" spans="1:9" ht="30" x14ac:dyDescent="0.25">
      <c r="A80" s="11"/>
      <c r="C80" s="19" t="s">
        <v>60</v>
      </c>
      <c r="D80" s="22"/>
      <c r="E80" s="19" t="s">
        <v>61</v>
      </c>
      <c r="F80" s="19" t="str">
        <f>IF(OR(F79="",D80=""),"", ROUND(PRODUCT(D80,F79)/100,2))</f>
        <v/>
      </c>
      <c r="G80" s="23" t="str">
        <f>IF(D80="", "Nurodykite taikomą PVM dydį", "")</f>
        <v>Nurodykite taikomą PVM dydį</v>
      </c>
      <c r="H80" s="11"/>
      <c r="I80" s="11"/>
    </row>
    <row r="81" spans="1:9" x14ac:dyDescent="0.25">
      <c r="A81" s="11"/>
      <c r="C81" s="11"/>
      <c r="D81" s="11"/>
      <c r="E81" s="19" t="s">
        <v>62</v>
      </c>
      <c r="F81" s="19">
        <f>IF(ISBLANK(F80), "", ROUND(SUM(F79:F80),2))</f>
        <v>0</v>
      </c>
      <c r="G81" s="11"/>
      <c r="H81" s="11"/>
      <c r="I81" s="11"/>
    </row>
  </sheetData>
  <sheetProtection algorithmName="SHA-512" hashValue="j7h6dIXWRXNdAwnXsFjmncLJxbBJ+4ip8e9hsz6ClMuUFFrw7PlkYBwkRzgEF2EtwUcpMV4BVpekFD+3jjdq6A==" saltValue="ajR0W7AoOdpaCMuV6lIckg==" spinCount="100000" sheet="1"/>
  <mergeCells count="29">
    <mergeCell ref="A27:F27"/>
    <mergeCell ref="A26:F26"/>
    <mergeCell ref="C19:F19"/>
    <mergeCell ref="B32:E32"/>
    <mergeCell ref="A25:F25"/>
    <mergeCell ref="C13:F13"/>
    <mergeCell ref="C18:F18"/>
    <mergeCell ref="A16:B16"/>
    <mergeCell ref="A23:F23"/>
    <mergeCell ref="C15:F15"/>
    <mergeCell ref="A18:B18"/>
    <mergeCell ref="C17:F17"/>
    <mergeCell ref="A15:B15"/>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s>
  <pageMargins left="0.25" right="0.25"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42" t="s">
        <v>98</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6"/>
      <c r="B4" s="6"/>
      <c r="C4" s="6"/>
      <c r="D4" s="6"/>
      <c r="E4" s="6"/>
      <c r="F4" s="6"/>
      <c r="G4" s="6"/>
      <c r="H4" s="6"/>
      <c r="I4" s="6"/>
      <c r="J4" s="6"/>
    </row>
    <row r="5" spans="1:11" ht="48" customHeight="1" x14ac:dyDescent="0.25">
      <c r="A5" s="69" t="s">
        <v>99</v>
      </c>
      <c r="B5" s="53"/>
      <c r="C5" s="51" t="s">
        <v>100</v>
      </c>
      <c r="D5" s="52"/>
      <c r="E5" s="53"/>
      <c r="F5" s="51" t="s">
        <v>101</v>
      </c>
      <c r="G5" s="52"/>
      <c r="H5" s="53"/>
      <c r="I5" s="51" t="s">
        <v>102</v>
      </c>
      <c r="J5" s="53"/>
      <c r="K5" s="8" t="s">
        <v>103</v>
      </c>
    </row>
    <row r="6" spans="1:11" ht="48.95" customHeight="1" x14ac:dyDescent="0.25">
      <c r="A6" s="45"/>
      <c r="B6" s="32"/>
      <c r="C6" s="46"/>
      <c r="D6" s="44"/>
      <c r="E6" s="32"/>
      <c r="F6" s="46"/>
      <c r="G6" s="44"/>
      <c r="H6" s="32"/>
      <c r="I6" s="46"/>
      <c r="J6" s="32"/>
      <c r="K6" s="14"/>
    </row>
    <row r="7" spans="1:11" ht="48.95" customHeight="1" x14ac:dyDescent="0.25">
      <c r="A7" s="45"/>
      <c r="B7" s="32"/>
      <c r="C7" s="46"/>
      <c r="D7" s="44"/>
      <c r="E7" s="32"/>
      <c r="F7" s="46"/>
      <c r="G7" s="44"/>
      <c r="H7" s="32"/>
      <c r="I7" s="46"/>
      <c r="J7" s="32"/>
      <c r="K7" s="14"/>
    </row>
    <row r="8" spans="1:11" ht="48.95" customHeight="1" x14ac:dyDescent="0.25">
      <c r="A8" s="45"/>
      <c r="B8" s="32"/>
      <c r="C8" s="46"/>
      <c r="D8" s="44"/>
      <c r="E8" s="32"/>
      <c r="F8" s="46"/>
      <c r="G8" s="44"/>
      <c r="H8" s="32"/>
      <c r="I8" s="46"/>
      <c r="J8" s="32"/>
      <c r="K8" s="14"/>
    </row>
    <row r="9" spans="1:11" ht="48.95" customHeight="1" x14ac:dyDescent="0.25">
      <c r="A9" s="45"/>
      <c r="B9" s="32"/>
      <c r="C9" s="46"/>
      <c r="D9" s="44"/>
      <c r="E9" s="32"/>
      <c r="F9" s="46"/>
      <c r="G9" s="44"/>
      <c r="H9" s="32"/>
      <c r="I9" s="46"/>
      <c r="J9" s="32"/>
      <c r="K9" s="14"/>
    </row>
    <row r="10" spans="1:11" ht="48.95" customHeight="1" x14ac:dyDescent="0.25">
      <c r="A10" s="45"/>
      <c r="B10" s="32"/>
      <c r="C10" s="46"/>
      <c r="D10" s="44"/>
      <c r="E10" s="32"/>
      <c r="F10" s="46"/>
      <c r="G10" s="44"/>
      <c r="H10" s="32"/>
      <c r="I10" s="46"/>
      <c r="J10" s="32"/>
      <c r="K10" s="14"/>
    </row>
    <row r="11" spans="1:11" ht="48.95" customHeight="1" x14ac:dyDescent="0.25">
      <c r="A11" s="45"/>
      <c r="B11" s="32"/>
      <c r="C11" s="46"/>
      <c r="D11" s="44"/>
      <c r="E11" s="32"/>
      <c r="F11" s="46"/>
      <c r="G11" s="44"/>
      <c r="H11" s="32"/>
      <c r="I11" s="46"/>
      <c r="J11" s="32"/>
      <c r="K11" s="14"/>
    </row>
    <row r="12" spans="1:11" ht="48.95" customHeight="1" x14ac:dyDescent="0.25">
      <c r="A12" s="45"/>
      <c r="B12" s="32"/>
      <c r="C12" s="46"/>
      <c r="D12" s="44"/>
      <c r="E12" s="32"/>
      <c r="F12" s="46"/>
      <c r="G12" s="44"/>
      <c r="H12" s="32"/>
      <c r="I12" s="46"/>
      <c r="J12" s="32"/>
      <c r="K12" s="14"/>
    </row>
    <row r="13" spans="1:11" ht="48.95" customHeight="1" x14ac:dyDescent="0.25">
      <c r="A13" s="45"/>
      <c r="B13" s="32"/>
      <c r="C13" s="46"/>
      <c r="D13" s="44"/>
      <c r="E13" s="32"/>
      <c r="F13" s="46"/>
      <c r="G13" s="44"/>
      <c r="H13" s="32"/>
      <c r="I13" s="46"/>
      <c r="J13" s="32"/>
      <c r="K13" s="14"/>
    </row>
    <row r="14" spans="1:11" ht="48.95" customHeight="1" x14ac:dyDescent="0.25">
      <c r="A14" s="45"/>
      <c r="B14" s="32"/>
      <c r="C14" s="46"/>
      <c r="D14" s="44"/>
      <c r="E14" s="32"/>
      <c r="F14" s="46"/>
      <c r="G14" s="44"/>
      <c r="H14" s="32"/>
      <c r="I14" s="46"/>
      <c r="J14" s="32"/>
      <c r="K14" s="14"/>
    </row>
    <row r="15" spans="1:11" ht="48" customHeight="1" thickBot="1" x14ac:dyDescent="0.3">
      <c r="A15" s="71"/>
      <c r="B15" s="59"/>
      <c r="C15" s="64"/>
      <c r="D15" s="58"/>
      <c r="E15" s="59"/>
      <c r="F15" s="64"/>
      <c r="G15" s="58"/>
      <c r="H15" s="59"/>
      <c r="I15" s="64"/>
      <c r="J15" s="59"/>
      <c r="K15" s="15"/>
    </row>
    <row r="16" spans="1:11" ht="18.95" customHeight="1" x14ac:dyDescent="0.25">
      <c r="A16" s="9"/>
      <c r="B16" s="9"/>
      <c r="C16" s="9"/>
      <c r="D16" s="9"/>
      <c r="E16" s="9"/>
      <c r="F16" s="9"/>
      <c r="G16" s="9"/>
      <c r="H16" s="9"/>
      <c r="I16" s="9"/>
      <c r="J16" s="9"/>
      <c r="K16" s="10"/>
    </row>
    <row r="17" spans="1:11" ht="48.95" customHeight="1" x14ac:dyDescent="0.25">
      <c r="A17" s="68" t="s">
        <v>104</v>
      </c>
      <c r="B17" s="27"/>
      <c r="C17" s="27"/>
      <c r="D17" s="27"/>
      <c r="E17" s="27"/>
      <c r="F17" s="27"/>
      <c r="G17" s="27"/>
      <c r="H17" s="27"/>
      <c r="I17" s="27"/>
      <c r="J17" s="27"/>
      <c r="K17" s="27"/>
    </row>
    <row r="18" spans="1:11" ht="15.95" customHeight="1" thickBot="1" x14ac:dyDescent="0.3">
      <c r="A18" s="9"/>
      <c r="B18" s="9"/>
      <c r="C18" s="9"/>
      <c r="D18" s="9"/>
      <c r="E18" s="9"/>
      <c r="F18" s="9"/>
      <c r="G18" s="9"/>
      <c r="H18" s="9"/>
      <c r="I18" s="9"/>
      <c r="J18" s="9"/>
      <c r="K18" s="10"/>
    </row>
    <row r="19" spans="1:11" ht="48.95" customHeight="1" x14ac:dyDescent="0.25">
      <c r="A19" s="69" t="s">
        <v>24</v>
      </c>
      <c r="B19" s="53"/>
      <c r="C19" s="51" t="s">
        <v>100</v>
      </c>
      <c r="D19" s="52"/>
      <c r="E19" s="53"/>
      <c r="F19" s="51" t="s">
        <v>105</v>
      </c>
      <c r="G19" s="52"/>
      <c r="H19" s="53"/>
      <c r="I19" s="70" t="s">
        <v>102</v>
      </c>
      <c r="J19" s="67"/>
      <c r="K19" s="10"/>
    </row>
    <row r="20" spans="1:11" ht="48.95" customHeight="1" x14ac:dyDescent="0.25">
      <c r="A20" s="45"/>
      <c r="B20" s="32"/>
      <c r="C20" s="46"/>
      <c r="D20" s="44"/>
      <c r="E20" s="32"/>
      <c r="F20" s="46"/>
      <c r="G20" s="44"/>
      <c r="H20" s="32"/>
      <c r="I20" s="50"/>
      <c r="J20" s="49"/>
      <c r="K20" s="10"/>
    </row>
    <row r="21" spans="1:11" ht="48.95" customHeight="1" x14ac:dyDescent="0.25">
      <c r="A21" s="45"/>
      <c r="B21" s="32"/>
      <c r="C21" s="46"/>
      <c r="D21" s="44"/>
      <c r="E21" s="32"/>
      <c r="F21" s="46"/>
      <c r="G21" s="44"/>
      <c r="H21" s="32"/>
      <c r="I21" s="50"/>
      <c r="J21" s="49"/>
      <c r="K21" s="10"/>
    </row>
    <row r="22" spans="1:11" ht="48.95" customHeight="1" x14ac:dyDescent="0.25">
      <c r="A22" s="45"/>
      <c r="B22" s="32"/>
      <c r="C22" s="46"/>
      <c r="D22" s="44"/>
      <c r="E22" s="32"/>
      <c r="F22" s="46"/>
      <c r="G22" s="44"/>
      <c r="H22" s="32"/>
      <c r="I22" s="50"/>
      <c r="J22" s="49"/>
      <c r="K22" s="10"/>
    </row>
    <row r="23" spans="1:11" ht="48.95" customHeight="1" x14ac:dyDescent="0.25">
      <c r="A23" s="45"/>
      <c r="B23" s="32"/>
      <c r="C23" s="46"/>
      <c r="D23" s="44"/>
      <c r="E23" s="32"/>
      <c r="F23" s="46"/>
      <c r="G23" s="44"/>
      <c r="H23" s="32"/>
      <c r="I23" s="50"/>
      <c r="J23" s="49"/>
      <c r="K23" s="10"/>
    </row>
    <row r="24" spans="1:11" ht="48.95" customHeight="1" x14ac:dyDescent="0.25">
      <c r="A24" s="45"/>
      <c r="B24" s="32"/>
      <c r="C24" s="46"/>
      <c r="D24" s="44"/>
      <c r="E24" s="32"/>
      <c r="F24" s="46"/>
      <c r="G24" s="44"/>
      <c r="H24" s="32"/>
      <c r="I24" s="50"/>
      <c r="J24" s="49"/>
      <c r="K24" s="10"/>
    </row>
    <row r="25" spans="1:11" ht="48.95" customHeight="1" x14ac:dyDescent="0.25">
      <c r="A25" s="45"/>
      <c r="B25" s="32"/>
      <c r="C25" s="46"/>
      <c r="D25" s="44"/>
      <c r="E25" s="32"/>
      <c r="F25" s="46"/>
      <c r="G25" s="44"/>
      <c r="H25" s="32"/>
      <c r="I25" s="50"/>
      <c r="J25" s="49"/>
      <c r="K25" s="10"/>
    </row>
    <row r="26" spans="1:11" ht="48.95" customHeight="1" x14ac:dyDescent="0.25">
      <c r="A26" s="45"/>
      <c r="B26" s="32"/>
      <c r="C26" s="46"/>
      <c r="D26" s="44"/>
      <c r="E26" s="32"/>
      <c r="F26" s="46"/>
      <c r="G26" s="44"/>
      <c r="H26" s="32"/>
      <c r="I26" s="50"/>
      <c r="J26" s="49"/>
      <c r="K26" s="10"/>
    </row>
    <row r="27" spans="1:11" ht="48.95" customHeight="1" x14ac:dyDescent="0.25">
      <c r="A27" s="45"/>
      <c r="B27" s="32"/>
      <c r="C27" s="46"/>
      <c r="D27" s="44"/>
      <c r="E27" s="32"/>
      <c r="F27" s="46"/>
      <c r="G27" s="44"/>
      <c r="H27" s="32"/>
      <c r="I27" s="50"/>
      <c r="J27" s="49"/>
      <c r="K27" s="10"/>
    </row>
    <row r="28" spans="1:11" ht="48.95" customHeight="1" x14ac:dyDescent="0.25">
      <c r="A28" s="45"/>
      <c r="B28" s="32"/>
      <c r="C28" s="46"/>
      <c r="D28" s="44"/>
      <c r="E28" s="32"/>
      <c r="F28" s="46"/>
      <c r="G28" s="44"/>
      <c r="H28" s="32"/>
      <c r="I28" s="50"/>
      <c r="J28" s="49"/>
      <c r="K28" s="10"/>
    </row>
    <row r="29" spans="1:11" ht="48.95" customHeight="1" x14ac:dyDescent="0.25">
      <c r="A29" s="45"/>
      <c r="B29" s="32"/>
      <c r="C29" s="46"/>
      <c r="D29" s="44"/>
      <c r="E29" s="32"/>
      <c r="F29" s="46"/>
      <c r="G29" s="44"/>
      <c r="H29" s="32"/>
      <c r="I29" s="50"/>
      <c r="J29" s="49"/>
      <c r="K29" s="10"/>
    </row>
    <row r="31" spans="1:11" ht="33" customHeight="1" x14ac:dyDescent="0.25">
      <c r="A31" s="56"/>
      <c r="B31" s="27"/>
      <c r="C31" s="27"/>
      <c r="D31" s="27"/>
      <c r="E31" s="27"/>
      <c r="F31" s="27"/>
      <c r="G31" s="27"/>
      <c r="H31" s="27"/>
      <c r="I31" s="27"/>
      <c r="J31" s="27"/>
    </row>
    <row r="33" spans="1:10" ht="15.95" customHeight="1" x14ac:dyDescent="0.25">
      <c r="A33" s="55" t="s">
        <v>106</v>
      </c>
      <c r="B33" s="27"/>
      <c r="C33" s="27"/>
      <c r="D33" s="27"/>
      <c r="E33" s="27"/>
      <c r="F33" s="27"/>
      <c r="G33" s="27"/>
      <c r="H33" s="27"/>
      <c r="I33" s="27"/>
      <c r="J33" s="27"/>
    </row>
    <row r="34" spans="1:10" ht="15.95" customHeight="1" thickBot="1" x14ac:dyDescent="0.3"/>
    <row r="35" spans="1:10" ht="15.95" customHeight="1" x14ac:dyDescent="0.25">
      <c r="A35" s="7" t="s">
        <v>23</v>
      </c>
      <c r="B35" s="65" t="s">
        <v>107</v>
      </c>
      <c r="C35" s="52"/>
      <c r="D35" s="52"/>
      <c r="E35" s="52"/>
      <c r="F35" s="52"/>
      <c r="G35" s="53"/>
      <c r="H35" s="66" t="s">
        <v>108</v>
      </c>
      <c r="I35" s="52"/>
      <c r="J35" s="67"/>
    </row>
    <row r="36" spans="1:10" ht="48" customHeight="1" x14ac:dyDescent="0.25">
      <c r="A36" s="16" t="s">
        <v>109</v>
      </c>
      <c r="B36" s="47" t="s">
        <v>110</v>
      </c>
      <c r="C36" s="44"/>
      <c r="D36" s="44"/>
      <c r="E36" s="44"/>
      <c r="F36" s="44"/>
      <c r="G36" s="32"/>
      <c r="H36" s="48"/>
      <c r="I36" s="44"/>
      <c r="J36" s="49"/>
    </row>
    <row r="37" spans="1:10" ht="48" customHeight="1" x14ac:dyDescent="0.25">
      <c r="A37" s="16" t="s">
        <v>111</v>
      </c>
      <c r="B37" s="47" t="s">
        <v>112</v>
      </c>
      <c r="C37" s="44"/>
      <c r="D37" s="44"/>
      <c r="E37" s="44"/>
      <c r="F37" s="44"/>
      <c r="G37" s="32"/>
      <c r="H37" s="48"/>
      <c r="I37" s="44"/>
      <c r="J37" s="49"/>
    </row>
    <row r="38" spans="1:10" ht="48" customHeight="1" x14ac:dyDescent="0.25">
      <c r="A38" s="16" t="s">
        <v>113</v>
      </c>
      <c r="B38" s="47" t="s">
        <v>114</v>
      </c>
      <c r="C38" s="44"/>
      <c r="D38" s="44"/>
      <c r="E38" s="44"/>
      <c r="F38" s="44"/>
      <c r="G38" s="32"/>
      <c r="H38" s="48"/>
      <c r="I38" s="44"/>
      <c r="J38" s="49"/>
    </row>
    <row r="39" spans="1:10" ht="48" customHeight="1" x14ac:dyDescent="0.25">
      <c r="A39" s="17"/>
      <c r="B39" s="43"/>
      <c r="C39" s="44"/>
      <c r="D39" s="44"/>
      <c r="E39" s="44"/>
      <c r="F39" s="44"/>
      <c r="G39" s="32"/>
      <c r="H39" s="48"/>
      <c r="I39" s="44"/>
      <c r="J39" s="49"/>
    </row>
    <row r="40" spans="1:10" ht="48" customHeight="1" x14ac:dyDescent="0.25">
      <c r="A40" s="17"/>
      <c r="B40" s="43"/>
      <c r="C40" s="44"/>
      <c r="D40" s="44"/>
      <c r="E40" s="44"/>
      <c r="F40" s="44"/>
      <c r="G40" s="32"/>
      <c r="H40" s="48"/>
      <c r="I40" s="44"/>
      <c r="J40" s="49"/>
    </row>
    <row r="41" spans="1:10" ht="48" customHeight="1" x14ac:dyDescent="0.25">
      <c r="A41" s="17"/>
      <c r="B41" s="43"/>
      <c r="C41" s="44"/>
      <c r="D41" s="44"/>
      <c r="E41" s="44"/>
      <c r="F41" s="44"/>
      <c r="G41" s="32"/>
      <c r="H41" s="48"/>
      <c r="I41" s="44"/>
      <c r="J41" s="49"/>
    </row>
    <row r="42" spans="1:10" ht="48" customHeight="1" x14ac:dyDescent="0.25">
      <c r="A42" s="17"/>
      <c r="B42" s="43"/>
      <c r="C42" s="44"/>
      <c r="D42" s="44"/>
      <c r="E42" s="44"/>
      <c r="F42" s="44"/>
      <c r="G42" s="32"/>
      <c r="H42" s="48"/>
      <c r="I42" s="44"/>
      <c r="J42" s="49"/>
    </row>
    <row r="43" spans="1:10" ht="48" customHeight="1" x14ac:dyDescent="0.25">
      <c r="A43" s="17"/>
      <c r="B43" s="43"/>
      <c r="C43" s="44"/>
      <c r="D43" s="44"/>
      <c r="E43" s="44"/>
      <c r="F43" s="44"/>
      <c r="G43" s="32"/>
      <c r="H43" s="48"/>
      <c r="I43" s="44"/>
      <c r="J43" s="49"/>
    </row>
    <row r="44" spans="1:10" ht="48" customHeight="1" x14ac:dyDescent="0.25">
      <c r="A44" s="17"/>
      <c r="B44" s="43"/>
      <c r="C44" s="44"/>
      <c r="D44" s="44"/>
      <c r="E44" s="44"/>
      <c r="F44" s="44"/>
      <c r="G44" s="32"/>
      <c r="H44" s="48"/>
      <c r="I44" s="44"/>
      <c r="J44" s="49"/>
    </row>
    <row r="45" spans="1:10" ht="48" customHeight="1" x14ac:dyDescent="0.25">
      <c r="A45" s="17"/>
      <c r="B45" s="43"/>
      <c r="C45" s="44"/>
      <c r="D45" s="44"/>
      <c r="E45" s="44"/>
      <c r="F45" s="44"/>
      <c r="G45" s="32"/>
      <c r="H45" s="48"/>
      <c r="I45" s="44"/>
      <c r="J45" s="49"/>
    </row>
    <row r="46" spans="1:10" ht="48.95" customHeight="1" thickBot="1" x14ac:dyDescent="0.3">
      <c r="A46" s="18"/>
      <c r="B46" s="57"/>
      <c r="C46" s="58"/>
      <c r="D46" s="58"/>
      <c r="E46" s="58"/>
      <c r="F46" s="58"/>
      <c r="G46" s="59"/>
      <c r="H46" s="60"/>
      <c r="I46" s="61"/>
      <c r="J46" s="62"/>
    </row>
    <row r="48" spans="1:10" ht="102" customHeight="1" x14ac:dyDescent="0.25">
      <c r="A48" s="56" t="s">
        <v>115</v>
      </c>
      <c r="B48" s="27"/>
      <c r="C48" s="27"/>
      <c r="D48" s="27"/>
      <c r="E48" s="27"/>
      <c r="F48" s="27"/>
      <c r="G48" s="27"/>
      <c r="H48" s="27"/>
      <c r="I48" s="27"/>
      <c r="J48" s="27"/>
    </row>
    <row r="51" spans="1:10" x14ac:dyDescent="0.25">
      <c r="A51" s="63" t="s">
        <v>116</v>
      </c>
      <c r="B51" s="27"/>
      <c r="C51" s="27"/>
      <c r="D51" s="27"/>
      <c r="E51" s="54"/>
      <c r="F51" s="27"/>
      <c r="G51" s="27"/>
      <c r="H51" s="27"/>
      <c r="I51" s="27"/>
      <c r="J51" s="27"/>
    </row>
    <row r="53" spans="1:10" x14ac:dyDescent="0.25">
      <c r="A53" s="63" t="s">
        <v>117</v>
      </c>
      <c r="B53" s="27"/>
      <c r="C53" s="27"/>
      <c r="D53" s="27"/>
      <c r="E53" s="54"/>
      <c r="F53" s="27"/>
      <c r="G53" s="27"/>
      <c r="H53" s="27"/>
      <c r="I53" s="27"/>
      <c r="J53" s="27"/>
    </row>
    <row r="100" spans="1:1" ht="15.75" x14ac:dyDescent="0.25">
      <c r="A100" t="s">
        <v>118</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cp:lastPrinted>2026-09-04T12:01:50Z</cp:lastPrinted>
  <dcterms:created xsi:type="dcterms:W3CDTF">2023-04-04T12:16:45Z</dcterms:created>
  <dcterms:modified xsi:type="dcterms:W3CDTF">2026-09-04T13:13:18Z</dcterms:modified>
</cp:coreProperties>
</file>